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timofeigl/Desktop/SKO/SP08 - Lösungen als Bilder/"/>
    </mc:Choice>
  </mc:AlternateContent>
  <xr:revisionPtr revIDLastSave="0" documentId="13_ncr:1_{24882AE2-5590-3243-9398-D10FA59D517F}" xr6:coauthVersionLast="47" xr6:coauthVersionMax="47" xr10:uidLastSave="{00000000-0000-0000-0000-000000000000}"/>
  <bookViews>
    <workbookView xWindow="1180" yWindow="880" windowWidth="21200" windowHeight="16280" xr2:uid="{00000000-000D-0000-FFFF-FFFF00000000}"/>
  </bookViews>
  <sheets>
    <sheet name="Blat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X12" i="1"/>
  <c r="X10" i="1"/>
  <c r="X9" i="1"/>
  <c r="Q13" i="1"/>
  <c r="Q12" i="1"/>
  <c r="Q10" i="1"/>
  <c r="Q9" i="1"/>
  <c r="K13" i="1"/>
  <c r="K12" i="1"/>
  <c r="K10" i="1"/>
  <c r="K9" i="1"/>
  <c r="E13" i="1"/>
  <c r="E12" i="1"/>
  <c r="E10" i="1"/>
  <c r="E9" i="1"/>
  <c r="K14" i="1" l="1"/>
  <c r="X14" i="1"/>
  <c r="E14" i="1"/>
  <c r="Q14" i="1"/>
</calcChain>
</file>

<file path=xl/sharedStrings.xml><?xml version="1.0" encoding="utf-8"?>
<sst xmlns="http://schemas.openxmlformats.org/spreadsheetml/2006/main" count="24" uniqueCount="9">
  <si>
    <t>Klasse 8a</t>
  </si>
  <si>
    <t>Zentralwert</t>
  </si>
  <si>
    <t>Mittelwert</t>
  </si>
  <si>
    <t>unteres Quartil</t>
  </si>
  <si>
    <t>oberes Quartil</t>
  </si>
  <si>
    <t>Quartilabstand</t>
  </si>
  <si>
    <t>Klasse 8b</t>
  </si>
  <si>
    <t>Klasse 8c</t>
  </si>
  <si>
    <t>Klasse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</si>
</sst>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indexed="8"/>
      <name val="Helvetica Neue"/>
    </font>
    <font>
      <sz val="12"/>
      <color indexed="8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15</xdr:row>
      <xdr:rowOff>124708</xdr:rowOff>
    </xdr:from>
    <xdr:to>
      <xdr:col>24</xdr:col>
      <xdr:colOff>177800</xdr:colOff>
      <xdr:row>16</xdr:row>
      <xdr:rowOff>141616</xdr:rowOff>
    </xdr:to>
    <xdr:sp macro="" textlink="">
      <xdr:nvSpPr>
        <xdr:cNvPr id="2" name="a) Klasse 8c hat sowohl den höchsten Zentralwert, als auch den höchsten Mittelwert und hat damit meiner Meinung nach am besten abgeschnitten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1800" y="4023608"/>
          <a:ext cx="9499600" cy="27090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a) Klasse 8c hat sowohl den höchsten Zentralwert, als auch den höchsten Mittelwert und hat damit meiner Meinung nach am besten abgeschnitten.</a:t>
          </a:r>
        </a:p>
      </xdr:txBody>
    </xdr:sp>
    <xdr:clientData/>
  </xdr:twoCellAnchor>
  <xdr:twoCellAnchor>
    <xdr:from>
      <xdr:col>1</xdr:col>
      <xdr:colOff>25400</xdr:colOff>
      <xdr:row>18</xdr:row>
      <xdr:rowOff>135196</xdr:rowOff>
    </xdr:from>
    <xdr:to>
      <xdr:col>23</xdr:col>
      <xdr:colOff>342515</xdr:colOff>
      <xdr:row>20</xdr:row>
      <xdr:rowOff>88787</xdr:rowOff>
    </xdr:to>
    <xdr:sp macro="" textlink="">
      <xdr:nvSpPr>
        <xdr:cNvPr id="3" name="b) Bei den Klassen a, b und c ist der Quartilabstand relativ ähnlich. Bei Klasse 8d ist er mehr als doppelt so groß wie bei den anderen drei Klassen. Bei den Klassen a, b und c haben die mittleren 50% der Klasse jeweils ähnlich viele Aufgaben richtig ge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1800" y="4796096"/>
          <a:ext cx="9257915" cy="4615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b) Bei den Klassen a, b und c ist der Quartilabstand relativ ähnlich. Bei Klasse 8d ist er mehr als doppelt so groß wie bei den anderen drei Klassen. Bei den Klassen a, b und c haben die mittleren 50% der Klasse jeweils ähnlich viele Aufgaben richtig gelöst. Bei der Klasse 8d ist dies sehr unterschiedlich.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showGridLines="0" tabSelected="1" workbookViewId="0">
      <selection activeCell="Y18" sqref="Y18"/>
    </sheetView>
  </sheetViews>
  <sheetFormatPr baseColWidth="10" defaultColWidth="16.33203125" defaultRowHeight="20" customHeight="1" x14ac:dyDescent="0.15"/>
  <cols>
    <col min="1" max="5" width="5.33203125" style="1" customWidth="1"/>
    <col min="6" max="10" width="5.33203125" style="4" customWidth="1"/>
    <col min="11" max="15" width="5.33203125" style="6" customWidth="1"/>
    <col min="16" max="24" width="5.33203125" style="7" customWidth="1"/>
    <col min="25" max="16384" width="16.33203125" style="7"/>
  </cols>
  <sheetData>
    <row r="1" spans="1:24" ht="27.75" customHeight="1" x14ac:dyDescent="0.15">
      <c r="A1" s="8" t="s">
        <v>0</v>
      </c>
      <c r="B1" s="8"/>
      <c r="C1" s="8"/>
      <c r="D1" s="8"/>
      <c r="E1" s="8"/>
      <c r="G1" s="8" t="s">
        <v>6</v>
      </c>
      <c r="H1" s="8"/>
      <c r="I1" s="8"/>
      <c r="J1" s="8"/>
      <c r="K1" s="8"/>
      <c r="M1" s="8" t="s">
        <v>7</v>
      </c>
      <c r="N1" s="8"/>
      <c r="O1" s="8"/>
      <c r="P1" s="8"/>
      <c r="Q1" s="8"/>
      <c r="S1" s="8" t="s">
        <v>8</v>
      </c>
      <c r="T1" s="8"/>
      <c r="U1" s="8"/>
      <c r="V1" s="8"/>
      <c r="W1" s="8"/>
      <c r="X1" s="8"/>
    </row>
    <row r="2" spans="1:24" ht="20" customHeight="1" x14ac:dyDescent="0.15">
      <c r="A2" s="2">
        <v>22</v>
      </c>
      <c r="B2" s="2">
        <v>27</v>
      </c>
      <c r="C2" s="2">
        <v>28</v>
      </c>
      <c r="D2" s="2">
        <v>38</v>
      </c>
      <c r="E2" s="2">
        <v>24</v>
      </c>
      <c r="G2" s="2">
        <v>43</v>
      </c>
      <c r="H2" s="2">
        <v>19</v>
      </c>
      <c r="I2" s="2">
        <v>23</v>
      </c>
      <c r="J2" s="2">
        <v>18</v>
      </c>
      <c r="K2" s="2">
        <v>28</v>
      </c>
      <c r="M2" s="2">
        <v>38</v>
      </c>
      <c r="N2" s="2">
        <v>29</v>
      </c>
      <c r="O2" s="2">
        <v>33</v>
      </c>
      <c r="P2" s="2">
        <v>33</v>
      </c>
      <c r="Q2" s="2">
        <v>27</v>
      </c>
      <c r="S2" s="2">
        <v>27</v>
      </c>
      <c r="T2" s="2">
        <v>16</v>
      </c>
      <c r="U2" s="2">
        <v>14</v>
      </c>
      <c r="V2" s="2">
        <v>11</v>
      </c>
      <c r="W2" s="2">
        <v>33</v>
      </c>
      <c r="X2" s="2">
        <v>28</v>
      </c>
    </row>
    <row r="3" spans="1:24" ht="20" customHeight="1" x14ac:dyDescent="0.15">
      <c r="A3" s="2">
        <v>26</v>
      </c>
      <c r="B3" s="2">
        <v>39</v>
      </c>
      <c r="C3" s="2">
        <v>33</v>
      </c>
      <c r="D3" s="2">
        <v>23</v>
      </c>
      <c r="E3" s="2">
        <v>31</v>
      </c>
      <c r="G3" s="2">
        <v>23</v>
      </c>
      <c r="H3" s="2">
        <v>32</v>
      </c>
      <c r="I3" s="2">
        <v>24</v>
      </c>
      <c r="J3" s="2">
        <v>27</v>
      </c>
      <c r="K3" s="2">
        <v>33</v>
      </c>
      <c r="M3" s="2">
        <v>32</v>
      </c>
      <c r="N3" s="2">
        <v>26</v>
      </c>
      <c r="O3" s="2">
        <v>28</v>
      </c>
      <c r="P3" s="2">
        <v>42</v>
      </c>
      <c r="Q3" s="2">
        <v>26</v>
      </c>
      <c r="S3" s="2">
        <v>19</v>
      </c>
      <c r="T3" s="2">
        <v>40</v>
      </c>
      <c r="U3" s="2">
        <v>38</v>
      </c>
      <c r="V3" s="2">
        <v>26</v>
      </c>
      <c r="W3" s="2">
        <v>14</v>
      </c>
      <c r="X3" s="2">
        <v>27</v>
      </c>
    </row>
    <row r="4" spans="1:24" ht="20" customHeight="1" x14ac:dyDescent="0.15">
      <c r="A4" s="2">
        <v>27</v>
      </c>
      <c r="B4" s="2">
        <v>36</v>
      </c>
      <c r="C4" s="2">
        <v>25</v>
      </c>
      <c r="D4" s="2">
        <v>26</v>
      </c>
      <c r="E4" s="2">
        <v>18</v>
      </c>
      <c r="G4" s="2">
        <v>21</v>
      </c>
      <c r="H4" s="2">
        <v>12</v>
      </c>
      <c r="I4" s="2">
        <v>24</v>
      </c>
      <c r="J4" s="2">
        <v>21</v>
      </c>
      <c r="K4" s="2">
        <v>42</v>
      </c>
      <c r="M4" s="2">
        <v>27</v>
      </c>
      <c r="N4" s="2">
        <v>22</v>
      </c>
      <c r="O4" s="2">
        <v>22</v>
      </c>
      <c r="P4" s="2">
        <v>34</v>
      </c>
      <c r="Q4" s="2">
        <v>27</v>
      </c>
      <c r="S4" s="2">
        <v>18</v>
      </c>
      <c r="T4" s="2">
        <v>19</v>
      </c>
      <c r="U4" s="2">
        <v>26</v>
      </c>
      <c r="V4" s="2">
        <v>36</v>
      </c>
      <c r="W4" s="2">
        <v>35</v>
      </c>
      <c r="X4" s="2">
        <v>27</v>
      </c>
    </row>
    <row r="5" spans="1:24" ht="20" customHeight="1" x14ac:dyDescent="0.15">
      <c r="A5" s="2">
        <v>29</v>
      </c>
      <c r="B5" s="2">
        <v>25</v>
      </c>
      <c r="C5" s="2">
        <v>23</v>
      </c>
      <c r="D5" s="2">
        <v>25</v>
      </c>
      <c r="E5" s="2">
        <v>28</v>
      </c>
      <c r="G5" s="2">
        <v>26</v>
      </c>
      <c r="H5" s="2">
        <v>21</v>
      </c>
      <c r="I5" s="2">
        <v>24</v>
      </c>
      <c r="J5" s="2">
        <v>35</v>
      </c>
      <c r="K5" s="2">
        <v>24</v>
      </c>
      <c r="M5" s="2">
        <v>26</v>
      </c>
      <c r="N5" s="2">
        <v>18</v>
      </c>
      <c r="O5" s="2">
        <v>24</v>
      </c>
      <c r="P5" s="2">
        <v>35</v>
      </c>
      <c r="Q5" s="2">
        <v>30</v>
      </c>
      <c r="S5" s="2">
        <v>19</v>
      </c>
      <c r="T5" s="2">
        <v>26</v>
      </c>
      <c r="U5" s="2">
        <v>36</v>
      </c>
      <c r="V5" s="2">
        <v>14</v>
      </c>
      <c r="W5" s="2">
        <v>38</v>
      </c>
      <c r="X5" s="2">
        <v>36</v>
      </c>
    </row>
    <row r="6" spans="1:24" ht="20" customHeight="1" x14ac:dyDescent="0.15">
      <c r="A6" s="2">
        <v>36</v>
      </c>
      <c r="B6" s="2">
        <v>19</v>
      </c>
      <c r="C6" s="2">
        <v>21</v>
      </c>
      <c r="D6" s="2">
        <v>18</v>
      </c>
      <c r="E6" s="2">
        <v>26</v>
      </c>
      <c r="G6" s="2">
        <v>26</v>
      </c>
      <c r="H6" s="2">
        <v>24</v>
      </c>
      <c r="I6" s="2">
        <v>26</v>
      </c>
      <c r="J6" s="2">
        <v>33</v>
      </c>
      <c r="K6" s="2">
        <v>39</v>
      </c>
      <c r="M6" s="2">
        <v>23</v>
      </c>
      <c r="N6" s="2">
        <v>17</v>
      </c>
      <c r="O6" s="2">
        <v>39</v>
      </c>
      <c r="P6" s="2">
        <v>37</v>
      </c>
      <c r="Q6" s="2">
        <v>23</v>
      </c>
      <c r="S6" s="2">
        <v>40</v>
      </c>
      <c r="T6" s="2">
        <v>39</v>
      </c>
      <c r="U6" s="3"/>
      <c r="V6" s="3"/>
      <c r="W6" s="3"/>
      <c r="X6" s="3"/>
    </row>
    <row r="7" spans="1:24" ht="20" customHeight="1" x14ac:dyDescent="0.15">
      <c r="A7" s="2">
        <v>18</v>
      </c>
      <c r="B7" s="2">
        <v>38</v>
      </c>
      <c r="C7" s="3"/>
      <c r="D7" s="3"/>
      <c r="E7" s="3"/>
      <c r="G7" s="3"/>
      <c r="H7" s="3"/>
      <c r="I7" s="3"/>
      <c r="J7" s="3"/>
      <c r="K7" s="3"/>
      <c r="M7" s="2">
        <v>17</v>
      </c>
      <c r="N7" s="3"/>
      <c r="O7" s="3"/>
      <c r="P7" s="3"/>
      <c r="Q7" s="3"/>
      <c r="S7" s="3"/>
      <c r="T7" s="3"/>
      <c r="U7" s="3"/>
      <c r="V7" s="3"/>
      <c r="W7" s="3"/>
      <c r="X7" s="3"/>
    </row>
    <row r="8" spans="1:24" ht="20" customHeight="1" x14ac:dyDescent="0.15">
      <c r="A8" s="3"/>
      <c r="B8" s="3"/>
      <c r="C8" s="3"/>
      <c r="D8" s="3"/>
      <c r="E8" s="3"/>
      <c r="G8" s="3"/>
      <c r="H8" s="3"/>
      <c r="I8" s="3"/>
      <c r="J8" s="3"/>
      <c r="K8" s="3"/>
      <c r="M8" s="3"/>
      <c r="N8" s="3"/>
      <c r="O8" s="3"/>
      <c r="P8" s="3"/>
      <c r="Q8" s="3"/>
      <c r="S8" s="3"/>
      <c r="T8" s="3"/>
      <c r="U8" s="3"/>
      <c r="V8" s="3"/>
      <c r="W8" s="3"/>
      <c r="X8" s="3"/>
    </row>
    <row r="9" spans="1:24" ht="20" customHeight="1" x14ac:dyDescent="0.15">
      <c r="A9" s="9" t="s">
        <v>1</v>
      </c>
      <c r="B9" s="10"/>
      <c r="C9" s="10"/>
      <c r="D9" s="10"/>
      <c r="E9" s="2">
        <f>MEDIAN(A2:E7)</f>
        <v>26</v>
      </c>
      <c r="G9" s="9" t="s">
        <v>1</v>
      </c>
      <c r="H9" s="10"/>
      <c r="I9" s="10"/>
      <c r="J9" s="10"/>
      <c r="K9" s="2">
        <f>MEDIAN(G2:K7)</f>
        <v>24</v>
      </c>
      <c r="M9" s="9" t="s">
        <v>1</v>
      </c>
      <c r="N9" s="10"/>
      <c r="O9" s="10"/>
      <c r="P9" s="10"/>
      <c r="Q9" s="2">
        <f>MEDIAN(M2:Q7)</f>
        <v>27</v>
      </c>
      <c r="S9" s="9" t="s">
        <v>1</v>
      </c>
      <c r="T9" s="10"/>
      <c r="U9" s="10"/>
      <c r="V9" s="10"/>
      <c r="W9" s="10"/>
      <c r="X9" s="2">
        <f>MEDIAN(S2:W7)</f>
        <v>26</v>
      </c>
    </row>
    <row r="10" spans="1:24" ht="20" customHeight="1" x14ac:dyDescent="0.15">
      <c r="A10" s="9" t="s">
        <v>2</v>
      </c>
      <c r="B10" s="10"/>
      <c r="C10" s="10"/>
      <c r="D10" s="10"/>
      <c r="E10" s="2">
        <f>AVERAGE(A2:E7)</f>
        <v>27</v>
      </c>
      <c r="G10" s="9" t="s">
        <v>2</v>
      </c>
      <c r="H10" s="10"/>
      <c r="I10" s="10"/>
      <c r="J10" s="10"/>
      <c r="K10" s="5">
        <f>AVERAGE(G2:K7)</f>
        <v>26.72</v>
      </c>
      <c r="M10" s="9" t="s">
        <v>2</v>
      </c>
      <c r="N10" s="10"/>
      <c r="O10" s="10"/>
      <c r="P10" s="10"/>
      <c r="Q10" s="5">
        <f>AVERAGE(M2:Q7)</f>
        <v>28.26923076923077</v>
      </c>
      <c r="S10" s="9" t="s">
        <v>2</v>
      </c>
      <c r="T10" s="10"/>
      <c r="U10" s="10"/>
      <c r="V10" s="10"/>
      <c r="W10" s="10"/>
      <c r="X10" s="5">
        <f>AVERAGE(S2:W7)</f>
        <v>26.545454545454547</v>
      </c>
    </row>
    <row r="11" spans="1:24" ht="20" customHeight="1" x14ac:dyDescent="0.15">
      <c r="A11" s="10"/>
      <c r="B11" s="10"/>
      <c r="C11" s="10"/>
      <c r="D11" s="10"/>
      <c r="E11" s="10"/>
      <c r="G11" s="10"/>
      <c r="H11" s="10"/>
      <c r="I11" s="10"/>
      <c r="J11" s="10"/>
      <c r="K11" s="10"/>
      <c r="M11" s="10"/>
      <c r="N11" s="10"/>
      <c r="O11" s="10"/>
      <c r="P11" s="10"/>
      <c r="Q11" s="10"/>
      <c r="S11" s="10"/>
      <c r="T11" s="10"/>
      <c r="U11" s="10"/>
      <c r="V11" s="10"/>
      <c r="W11" s="10"/>
      <c r="X11" s="10"/>
    </row>
    <row r="12" spans="1:24" ht="20" customHeight="1" x14ac:dyDescent="0.15">
      <c r="A12" s="9" t="s">
        <v>3</v>
      </c>
      <c r="B12" s="10"/>
      <c r="C12" s="10"/>
      <c r="D12" s="10"/>
      <c r="E12" s="2">
        <f>QUARTILE(A2:E7,1)</f>
        <v>23</v>
      </c>
      <c r="G12" s="9" t="s">
        <v>3</v>
      </c>
      <c r="H12" s="10"/>
      <c r="I12" s="10"/>
      <c r="J12" s="10"/>
      <c r="K12" s="2">
        <f>QUARTILE(G2:K7,1)</f>
        <v>23</v>
      </c>
      <c r="M12" s="9" t="s">
        <v>3</v>
      </c>
      <c r="N12" s="10"/>
      <c r="O12" s="10"/>
      <c r="P12" s="10"/>
      <c r="Q12" s="5">
        <f>QUARTILE(M2:Q7,1)</f>
        <v>23.25</v>
      </c>
      <c r="S12" s="9" t="s">
        <v>3</v>
      </c>
      <c r="T12" s="10"/>
      <c r="U12" s="10"/>
      <c r="V12" s="10"/>
      <c r="W12" s="10"/>
      <c r="X12" s="5">
        <f>QUARTILE(S2:W7,1)</f>
        <v>18.25</v>
      </c>
    </row>
    <row r="13" spans="1:24" ht="20" customHeight="1" x14ac:dyDescent="0.15">
      <c r="A13" s="9" t="s">
        <v>4</v>
      </c>
      <c r="B13" s="10"/>
      <c r="C13" s="10"/>
      <c r="D13" s="10"/>
      <c r="E13" s="2">
        <f>QUARTILE(A3:E8,3)</f>
        <v>30.5</v>
      </c>
      <c r="G13" s="9" t="s">
        <v>4</v>
      </c>
      <c r="H13" s="10"/>
      <c r="I13" s="10"/>
      <c r="J13" s="10"/>
      <c r="K13" s="5">
        <f>QUARTILE(G3:K8,3)</f>
        <v>32.25</v>
      </c>
      <c r="M13" s="9" t="s">
        <v>4</v>
      </c>
      <c r="N13" s="10"/>
      <c r="O13" s="10"/>
      <c r="P13" s="10"/>
      <c r="Q13" s="2">
        <f>QUARTILE(M3:Q8,3)</f>
        <v>32</v>
      </c>
      <c r="S13" s="9" t="s">
        <v>4</v>
      </c>
      <c r="T13" s="10"/>
      <c r="U13" s="10"/>
      <c r="V13" s="10"/>
      <c r="W13" s="10"/>
      <c r="X13" s="2">
        <f>QUARTILE(S3:W8,3)</f>
        <v>38</v>
      </c>
    </row>
    <row r="14" spans="1:24" ht="20" customHeight="1" x14ac:dyDescent="0.15">
      <c r="A14" s="9" t="s">
        <v>5</v>
      </c>
      <c r="B14" s="10"/>
      <c r="C14" s="10"/>
      <c r="D14" s="10"/>
      <c r="E14" s="2">
        <f>E13-E12</f>
        <v>7.5</v>
      </c>
      <c r="G14" s="9" t="s">
        <v>5</v>
      </c>
      <c r="H14" s="10"/>
      <c r="I14" s="10"/>
      <c r="J14" s="10"/>
      <c r="K14" s="2">
        <f>K13-K12</f>
        <v>9.25</v>
      </c>
      <c r="M14" s="9" t="s">
        <v>5</v>
      </c>
      <c r="N14" s="10"/>
      <c r="O14" s="10"/>
      <c r="P14" s="10"/>
      <c r="Q14" s="2">
        <f>Q13-Q12</f>
        <v>8.75</v>
      </c>
      <c r="S14" s="9" t="s">
        <v>5</v>
      </c>
      <c r="T14" s="10"/>
      <c r="U14" s="10"/>
      <c r="V14" s="10"/>
      <c r="W14" s="10"/>
      <c r="X14" s="2">
        <f>X13-X12</f>
        <v>19.75</v>
      </c>
    </row>
  </sheetData>
  <mergeCells count="28">
    <mergeCell ref="S1:X1"/>
    <mergeCell ref="S9:W9"/>
    <mergeCell ref="S10:W10"/>
    <mergeCell ref="S11:X11"/>
    <mergeCell ref="S12:W12"/>
    <mergeCell ref="G1:K1"/>
    <mergeCell ref="G9:J9"/>
    <mergeCell ref="G11:K11"/>
    <mergeCell ref="G12:J12"/>
    <mergeCell ref="M1:Q1"/>
    <mergeCell ref="M9:P9"/>
    <mergeCell ref="M10:P10"/>
    <mergeCell ref="M11:Q11"/>
    <mergeCell ref="M12:P12"/>
    <mergeCell ref="G10:J10"/>
    <mergeCell ref="G13:J13"/>
    <mergeCell ref="G14:J14"/>
    <mergeCell ref="M13:P13"/>
    <mergeCell ref="M14:P14"/>
    <mergeCell ref="S13:W13"/>
    <mergeCell ref="S14:W14"/>
    <mergeCell ref="A14:D14"/>
    <mergeCell ref="A11:E11"/>
    <mergeCell ref="A1:E1"/>
    <mergeCell ref="A9:D9"/>
    <mergeCell ref="A10:D10"/>
    <mergeCell ref="A12:D12"/>
    <mergeCell ref="A13:D1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Timo Feigl</cp:lastModifiedBy>
  <dcterms:modified xsi:type="dcterms:W3CDTF">2021-12-17T21:09:12Z</dcterms:modified>
</cp:coreProperties>
</file>