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latt 1" sheetId="1" r:id="rId4"/>
  </sheets>
</workbook>
</file>

<file path=xl/sharedStrings.xml><?xml version="1.0" encoding="utf-8"?>
<sst xmlns="http://schemas.openxmlformats.org/spreadsheetml/2006/main" uniqueCount="15">
  <si>
    <t>SP08 - S. 145 - Aufgabe 3</t>
  </si>
  <si>
    <t>Kapitalentwicklung</t>
  </si>
  <si>
    <t>Sparguthaben</t>
  </si>
  <si>
    <t>Jahr</t>
  </si>
  <si>
    <t>Kapital zu Jahresbeginn</t>
  </si>
  <si>
    <t>Zinsen</t>
  </si>
  <si>
    <t>Kapital am Jahresende</t>
  </si>
  <si>
    <t>Zinssatz</t>
  </si>
  <si>
    <t>Laufzeit</t>
  </si>
  <si>
    <t>7 Jahre</t>
  </si>
  <si>
    <t>b)</t>
  </si>
  <si>
    <t>c)</t>
  </si>
  <si>
    <t>Nach 64 Jahren.</t>
  </si>
  <si>
    <t>e)</t>
  </si>
  <si>
    <t>Individuelle Lösungen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</si>
</sst>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[$€-2] 0.00"/>
    <numFmt numFmtId="60" formatCode="0.0#%"/>
  </numFmts>
  <fonts count="3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5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borderId="1" applyNumberFormat="1" applyFont="1" applyFill="0" applyBorder="1" applyAlignment="1" applyProtection="0">
      <alignment vertical="top" wrapText="1"/>
    </xf>
    <xf numFmtId="0" fontId="0" borderId="1" applyNumberFormat="0" applyFont="1" applyFill="0" applyBorder="1" applyAlignment="1" applyProtection="0">
      <alignment vertical="top" wrapText="1"/>
    </xf>
    <xf numFmtId="0" fontId="2" borderId="1" applyNumberFormat="0" applyFont="1" applyFill="0" applyBorder="1" applyAlignment="1" applyProtection="0">
      <alignment vertical="top" wrapText="1"/>
    </xf>
    <xf numFmtId="59" fontId="0" borderId="1" applyNumberFormat="1" applyFont="1" applyFill="0" applyBorder="1" applyAlignment="1" applyProtection="0">
      <alignment vertical="top" wrapText="1"/>
    </xf>
    <xf numFmtId="60" fontId="0" borderId="1" applyNumberFormat="1" applyFont="1" applyFill="0" applyBorder="1" applyAlignment="1" applyProtection="0">
      <alignment vertical="top" wrapText="1"/>
    </xf>
    <xf numFmtId="0" fontId="0" borderId="1" applyNumberFormat="1" applyFont="1" applyFill="0" applyBorder="1" applyAlignment="1" applyProtection="0">
      <alignment vertical="top" wrapText="1"/>
    </xf>
    <xf numFmtId="49" fontId="0" borderId="1" applyNumberFormat="1" applyFont="1" applyFill="0" applyBorder="1" applyAlignment="1" applyProtection="0">
      <alignment horizontal="right" vertical="top" wrapText="1"/>
    </xf>
    <xf numFmtId="59" fontId="0" fillId="2" borderId="1" applyNumberFormat="1" applyFont="1" applyFill="1" applyBorder="1" applyAlignment="1" applyProtection="0">
      <alignment vertical="top" wrapText="1"/>
    </xf>
    <xf numFmtId="59" fontId="0" fillId="3" borderId="1" applyNumberFormat="1" applyFont="1" applyFill="1" applyBorder="1" applyAlignment="1" applyProtection="0">
      <alignment vertical="top" wrapText="1"/>
    </xf>
    <xf numFmtId="49" fontId="0" fillId="4" borderId="1" applyNumberFormat="1" applyFont="1" applyFill="1" applyBorder="1" applyAlignment="1" applyProtection="0">
      <alignment vertical="top" wrapText="1"/>
    </xf>
    <xf numFmtId="49" fontId="0" borderId="1" applyNumberFormat="1" applyFont="1" applyFill="0" applyBorder="1" applyAlignment="1" applyProtection="0">
      <alignment vertical="top" wrapText="1"/>
    </xf>
    <xf numFmtId="0" fontId="0" fillId="4" borderId="1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88f94e"/>
      <rgbColor rgb="fffefffe"/>
      <rgbColor rgb="fffff056"/>
      <rgbColor rgb="ffb8b8b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140453"/>
          <c:y val="0.100729"/>
          <c:w val="0.851365"/>
          <c:h val="0.782419"/>
        </c:manualLayout>
      </c:layout>
      <c:lineChart>
        <c:grouping val="standard"/>
        <c:varyColors val="0"/>
        <c:ser>
          <c:idx val="0"/>
          <c:order val="0"/>
          <c:tx>
            <c:strRef>
              <c:f>'Blatt 1'!$G$4</c:f>
              <c:strCache>
                <c:ptCount val="1"/>
                <c:pt idx="0">
                  <c:v>Kapital am Jahresende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chemeClr val="accent1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chemeClr val="accent1"/>
                </a:solidFill>
                <a:prstDash val="solid"/>
                <a:miter lim="4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000000"/>
                    </a:solidFill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strLit>
          </c:cat>
          <c:val>
            <c:numRef>
              <c:f>'Blatt 1'!$G$5:$G$11</c:f>
              <c:numCache>
                <c:ptCount val="7"/>
                <c:pt idx="0">
                  <c:v>8116.000000</c:v>
                </c:pt>
                <c:pt idx="1">
                  <c:v>8233.682000</c:v>
                </c:pt>
                <c:pt idx="2">
                  <c:v>8353.070389</c:v>
                </c:pt>
                <c:pt idx="3">
                  <c:v>8474.189910</c:v>
                </c:pt>
                <c:pt idx="4">
                  <c:v>8597.065663</c:v>
                </c:pt>
                <c:pt idx="5">
                  <c:v>8721.723115</c:v>
                </c:pt>
                <c:pt idx="6">
                  <c:v>8848.188101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Helvetica Neue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latin typeface="Helvetica Neue"/>
                  </a:rPr>
                  <a:t>Jahre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9000"/>
          <c:min val="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000"/>
        <c:minorUnit val="500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916671"/>
          <c:y val="0"/>
          <c:w val="0.898024"/>
          <c:h val="0.0613719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1022697</xdr:colOff>
      <xdr:row>1</xdr:row>
      <xdr:rowOff>9418</xdr:rowOff>
    </xdr:from>
    <xdr:to>
      <xdr:col>11</xdr:col>
      <xdr:colOff>1135473</xdr:colOff>
      <xdr:row>16</xdr:row>
      <xdr:rowOff>129769</xdr:rowOff>
    </xdr:to>
    <xdr:graphicFrame>
      <xdr:nvGraphicFramePr>
        <xdr:cNvPr id="2" name="2D-Liniendiagramm"/>
        <xdr:cNvGraphicFramePr/>
      </xdr:nvGraphicFramePr>
      <xdr:xfrm>
        <a:off x="8744296" y="360573"/>
        <a:ext cx="5091177" cy="409227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2:G68"/>
  <sheetViews>
    <sheetView workbookViewId="0" showGridLines="0" defaultGridColor="1"/>
  </sheetViews>
  <sheetFormatPr defaultColWidth="16.3333" defaultRowHeight="19.9" customHeight="1" outlineLevelRow="0" outlineLevelCol="0"/>
  <cols>
    <col min="1" max="1" width="17.8828" style="1" customWidth="1"/>
    <col min="2" max="2" width="11.0156" style="1" customWidth="1"/>
    <col min="3" max="3" width="16.3516" style="1" customWidth="1"/>
    <col min="4" max="4" width="7.16406" style="1" customWidth="1"/>
    <col min="5" max="7" width="16.3516" style="1" customWidth="1"/>
    <col min="8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</row>
    <row r="2" ht="20.05" customHeight="1">
      <c r="A2" t="s" s="3">
        <v>1</v>
      </c>
      <c r="B2" s="4"/>
      <c r="C2" s="4"/>
      <c r="D2" s="4"/>
      <c r="E2" s="4"/>
      <c r="F2" s="4"/>
      <c r="G2" s="4"/>
    </row>
    <row r="3" ht="20.05" customHeight="1">
      <c r="A3" s="5"/>
      <c r="B3" s="4"/>
      <c r="C3" s="4"/>
      <c r="D3" s="4"/>
      <c r="E3" s="4"/>
      <c r="F3" s="4"/>
      <c r="G3" s="4"/>
    </row>
    <row r="4" ht="32.05" customHeight="1">
      <c r="A4" t="s" s="3">
        <v>2</v>
      </c>
      <c r="B4" s="6">
        <v>8000</v>
      </c>
      <c r="C4" s="4"/>
      <c r="D4" t="s" s="3">
        <v>3</v>
      </c>
      <c r="E4" t="s" s="3">
        <v>4</v>
      </c>
      <c r="F4" t="s" s="3">
        <v>5</v>
      </c>
      <c r="G4" t="s" s="3">
        <v>6</v>
      </c>
    </row>
    <row r="5" ht="20.05" customHeight="1">
      <c r="A5" t="s" s="3">
        <v>7</v>
      </c>
      <c r="B5" s="7">
        <v>0.0145</v>
      </c>
      <c r="C5" s="4"/>
      <c r="D5" s="8">
        <v>1</v>
      </c>
      <c r="E5" s="6">
        <f>B4</f>
        <v>8000</v>
      </c>
      <c r="F5" s="6">
        <f>E5*$B$5</f>
        <v>116</v>
      </c>
      <c r="G5" s="6">
        <f>E5+F5</f>
        <v>8116</v>
      </c>
    </row>
    <row r="6" ht="20.05" customHeight="1">
      <c r="A6" t="s" s="3">
        <v>8</v>
      </c>
      <c r="B6" t="s" s="9">
        <v>9</v>
      </c>
      <c r="C6" s="4"/>
      <c r="D6" s="8">
        <v>2</v>
      </c>
      <c r="E6" s="6">
        <f>G5</f>
        <v>8116</v>
      </c>
      <c r="F6" s="6">
        <f>E6*$B$5</f>
        <v>117.682</v>
      </c>
      <c r="G6" s="6">
        <f>E6+F6</f>
        <v>8233.682000000001</v>
      </c>
    </row>
    <row r="7" ht="20.05" customHeight="1">
      <c r="A7" s="5"/>
      <c r="B7" s="4"/>
      <c r="C7" s="4"/>
      <c r="D7" s="8">
        <v>3</v>
      </c>
      <c r="E7" s="6">
        <f>G6</f>
        <v>8233.682000000001</v>
      </c>
      <c r="F7" s="6">
        <f>E7*$B$5</f>
        <v>119.388389</v>
      </c>
      <c r="G7" s="6">
        <f>E7+F7</f>
        <v>8353.070389</v>
      </c>
    </row>
    <row r="8" ht="20.05" customHeight="1">
      <c r="A8" s="5"/>
      <c r="B8" s="4"/>
      <c r="C8" s="4"/>
      <c r="D8" s="8">
        <v>4</v>
      </c>
      <c r="E8" s="6">
        <f>G7</f>
        <v>8353.070389</v>
      </c>
      <c r="F8" s="6">
        <f>E8*$B$5</f>
        <v>121.1195206405</v>
      </c>
      <c r="G8" s="6">
        <f>E8+F8</f>
        <v>8474.1899096405</v>
      </c>
    </row>
    <row r="9" ht="20.05" customHeight="1">
      <c r="A9" s="5"/>
      <c r="B9" s="4"/>
      <c r="C9" s="4"/>
      <c r="D9" s="8">
        <v>5</v>
      </c>
      <c r="E9" s="6">
        <f>G8</f>
        <v>8474.1899096405</v>
      </c>
      <c r="F9" s="6">
        <f>E9*$B$5</f>
        <v>122.875753689787</v>
      </c>
      <c r="G9" s="6">
        <f>E9+F9</f>
        <v>8597.065663330290</v>
      </c>
    </row>
    <row r="10" ht="20.05" customHeight="1">
      <c r="A10" s="5"/>
      <c r="B10" s="4"/>
      <c r="C10" s="4"/>
      <c r="D10" s="8">
        <v>6</v>
      </c>
      <c r="E10" s="6">
        <f>G9</f>
        <v>8597.065663330290</v>
      </c>
      <c r="F10" s="6">
        <f>E10*$B$5</f>
        <v>124.657452118289</v>
      </c>
      <c r="G10" s="6">
        <f>E10+F10</f>
        <v>8721.723115448580</v>
      </c>
    </row>
    <row r="11" ht="20.05" customHeight="1">
      <c r="A11" s="5"/>
      <c r="B11" s="4"/>
      <c r="C11" s="4"/>
      <c r="D11" s="8">
        <v>7</v>
      </c>
      <c r="E11" s="6">
        <f>G10</f>
        <v>8721.723115448580</v>
      </c>
      <c r="F11" s="6">
        <f>E11*$B$5</f>
        <v>126.464985174004</v>
      </c>
      <c r="G11" s="10">
        <f>E11+F11</f>
        <v>8848.188100622579</v>
      </c>
    </row>
    <row r="12" ht="20.05" customHeight="1">
      <c r="A12" s="5"/>
      <c r="B12" s="4"/>
      <c r="C12" s="4"/>
      <c r="D12" s="8">
        <v>8</v>
      </c>
      <c r="E12" s="6">
        <f>G11</f>
        <v>8848.188100622579</v>
      </c>
      <c r="F12" s="6">
        <f>E12*$B$5</f>
        <v>128.298727459027</v>
      </c>
      <c r="G12" s="6">
        <f>E12+F12</f>
        <v>8976.486828081610</v>
      </c>
    </row>
    <row r="13" ht="20.05" customHeight="1">
      <c r="A13" t="s" s="3">
        <v>10</v>
      </c>
      <c r="B13" s="10">
        <v>8848.190000000001</v>
      </c>
      <c r="C13" s="4"/>
      <c r="D13" s="8">
        <v>9</v>
      </c>
      <c r="E13" s="6">
        <f>G12</f>
        <v>8976.486828081610</v>
      </c>
      <c r="F13" s="6">
        <f>E13*$B$5</f>
        <v>130.159059007183</v>
      </c>
      <c r="G13" s="11">
        <f>E13+F13</f>
        <v>9106.645887088789</v>
      </c>
    </row>
    <row r="14" ht="20.05" customHeight="1">
      <c r="A14" s="5"/>
      <c r="B14" s="4"/>
      <c r="C14" s="4"/>
      <c r="D14" s="8">
        <v>10</v>
      </c>
      <c r="E14" s="6">
        <f>G13</f>
        <v>9106.645887088789</v>
      </c>
      <c r="F14" s="6">
        <f>E14*$B$5</f>
        <v>132.046365362787</v>
      </c>
      <c r="G14" s="11">
        <f>E14+F14</f>
        <v>9238.692252451579</v>
      </c>
    </row>
    <row r="15" ht="20.05" customHeight="1">
      <c r="A15" t="s" s="3">
        <v>11</v>
      </c>
      <c r="B15" t="s" s="12">
        <v>12</v>
      </c>
      <c r="C15" s="4"/>
      <c r="D15" s="8">
        <v>11</v>
      </c>
      <c r="E15" s="6">
        <f>G14</f>
        <v>9238.692252451579</v>
      </c>
      <c r="F15" s="6">
        <f>E15*$B$5</f>
        <v>133.961037660548</v>
      </c>
      <c r="G15" s="11">
        <f>E15+F15</f>
        <v>9372.653290112130</v>
      </c>
    </row>
    <row r="16" ht="20.05" customHeight="1">
      <c r="A16" s="5"/>
      <c r="B16" s="4"/>
      <c r="C16" s="4"/>
      <c r="D16" s="8">
        <v>12</v>
      </c>
      <c r="E16" s="6">
        <f>G15</f>
        <v>9372.653290112130</v>
      </c>
      <c r="F16" s="6">
        <f>E16*$B$5</f>
        <v>135.903472706626</v>
      </c>
      <c r="G16" s="11">
        <f>E16+F16</f>
        <v>9508.556762818760</v>
      </c>
    </row>
    <row r="17" ht="20.05" customHeight="1">
      <c r="A17" t="s" s="3">
        <v>13</v>
      </c>
      <c r="B17" t="s" s="13">
        <v>14</v>
      </c>
      <c r="C17" s="4"/>
      <c r="D17" s="8">
        <v>13</v>
      </c>
      <c r="E17" s="6">
        <f>G16</f>
        <v>9508.556762818760</v>
      </c>
      <c r="F17" s="6">
        <f>E17*$B$5</f>
        <v>137.874073060872</v>
      </c>
      <c r="G17" s="11">
        <f>E17+F17</f>
        <v>9646.430835879630</v>
      </c>
    </row>
    <row r="18" ht="20.05" customHeight="1">
      <c r="A18" s="5"/>
      <c r="B18" s="4"/>
      <c r="C18" s="4"/>
      <c r="D18" s="8">
        <v>14</v>
      </c>
      <c r="E18" s="6">
        <f>G17</f>
        <v>9646.430835879630</v>
      </c>
      <c r="F18" s="6">
        <f>E18*$B$5</f>
        <v>139.873247120255</v>
      </c>
      <c r="G18" s="11">
        <f>E18+F18</f>
        <v>9786.304082999890</v>
      </c>
    </row>
    <row r="19" ht="20.05" customHeight="1">
      <c r="A19" s="5"/>
      <c r="B19" s="4"/>
      <c r="C19" s="4"/>
      <c r="D19" s="8">
        <v>15</v>
      </c>
      <c r="E19" s="6">
        <f>G18</f>
        <v>9786.304082999890</v>
      </c>
      <c r="F19" s="6">
        <f>E19*$B$5</f>
        <v>141.901409203498</v>
      </c>
      <c r="G19" s="11">
        <f>E19+F19</f>
        <v>9928.205492203389</v>
      </c>
    </row>
    <row r="20" ht="20.05" customHeight="1">
      <c r="A20" s="5"/>
      <c r="B20" s="4"/>
      <c r="C20" s="4"/>
      <c r="D20" s="8">
        <v>16</v>
      </c>
      <c r="E20" s="6">
        <f>G19</f>
        <v>9928.205492203389</v>
      </c>
      <c r="F20" s="6">
        <f>E20*$B$5</f>
        <v>143.958979636949</v>
      </c>
      <c r="G20" s="11">
        <f>E20+F20</f>
        <v>10072.1644718403</v>
      </c>
    </row>
    <row r="21" ht="20.05" customHeight="1">
      <c r="A21" s="5"/>
      <c r="B21" s="4"/>
      <c r="C21" s="4"/>
      <c r="D21" s="8">
        <v>17</v>
      </c>
      <c r="E21" s="6">
        <f>G20</f>
        <v>10072.1644718403</v>
      </c>
      <c r="F21" s="6">
        <f>E21*$B$5</f>
        <v>146.046384841684</v>
      </c>
      <c r="G21" s="11">
        <f>E21+F21</f>
        <v>10218.210856682</v>
      </c>
    </row>
    <row r="22" ht="20.05" customHeight="1">
      <c r="A22" s="5"/>
      <c r="B22" s="4"/>
      <c r="C22" s="4"/>
      <c r="D22" s="8">
        <v>18</v>
      </c>
      <c r="E22" s="6">
        <f>G21</f>
        <v>10218.210856682</v>
      </c>
      <c r="F22" s="6">
        <f>E22*$B$5</f>
        <v>148.164057421889</v>
      </c>
      <c r="G22" s="11">
        <f>E22+F22</f>
        <v>10366.3749141039</v>
      </c>
    </row>
    <row r="23" ht="20.05" customHeight="1">
      <c r="A23" s="5"/>
      <c r="B23" s="4"/>
      <c r="C23" s="4"/>
      <c r="D23" s="8">
        <v>19</v>
      </c>
      <c r="E23" s="6">
        <f>G22</f>
        <v>10366.3749141039</v>
      </c>
      <c r="F23" s="6">
        <f>E23*$B$5</f>
        <v>150.312436254507</v>
      </c>
      <c r="G23" s="11">
        <f>E23+F23</f>
        <v>10516.6873503584</v>
      </c>
    </row>
    <row r="24" ht="20.05" customHeight="1">
      <c r="A24" s="5"/>
      <c r="B24" s="4"/>
      <c r="C24" s="4"/>
      <c r="D24" s="8">
        <v>20</v>
      </c>
      <c r="E24" s="6">
        <f>G23</f>
        <v>10516.6873503584</v>
      </c>
      <c r="F24" s="6">
        <f>E24*$B$5</f>
        <v>152.491966580197</v>
      </c>
      <c r="G24" s="11">
        <f>E24+F24</f>
        <v>10669.1793169386</v>
      </c>
    </row>
    <row r="25" ht="20.05" customHeight="1">
      <c r="A25" s="5"/>
      <c r="B25" s="4"/>
      <c r="C25" s="4"/>
      <c r="D25" s="8">
        <v>21</v>
      </c>
      <c r="E25" s="6">
        <f>G24</f>
        <v>10669.1793169386</v>
      </c>
      <c r="F25" s="6">
        <f>E25*$B$5</f>
        <v>154.703100095610</v>
      </c>
      <c r="G25" s="11">
        <f>E25+F25</f>
        <v>10823.8824170342</v>
      </c>
    </row>
    <row r="26" ht="20.05" customHeight="1">
      <c r="A26" s="5"/>
      <c r="B26" s="4"/>
      <c r="C26" s="4"/>
      <c r="D26" s="8">
        <v>22</v>
      </c>
      <c r="E26" s="6">
        <f>G25</f>
        <v>10823.8824170342</v>
      </c>
      <c r="F26" s="6">
        <f>E26*$B$5</f>
        <v>156.946295046996</v>
      </c>
      <c r="G26" s="11">
        <f>E26+F26</f>
        <v>10980.8287120812</v>
      </c>
    </row>
    <row r="27" ht="20.05" customHeight="1">
      <c r="A27" s="5"/>
      <c r="B27" s="4"/>
      <c r="C27" s="4"/>
      <c r="D27" s="8">
        <v>23</v>
      </c>
      <c r="E27" s="6">
        <f>G26</f>
        <v>10980.8287120812</v>
      </c>
      <c r="F27" s="6">
        <f>E27*$B$5</f>
        <v>159.222016325177</v>
      </c>
      <c r="G27" s="11">
        <f>E27+F27</f>
        <v>11140.0507284064</v>
      </c>
    </row>
    <row r="28" ht="20.05" customHeight="1">
      <c r="A28" s="5"/>
      <c r="B28" s="4"/>
      <c r="C28" s="4"/>
      <c r="D28" s="8">
        <v>24</v>
      </c>
      <c r="E28" s="6">
        <f>G27</f>
        <v>11140.0507284064</v>
      </c>
      <c r="F28" s="6">
        <f>E28*$B$5</f>
        <v>161.530735561893</v>
      </c>
      <c r="G28" s="11">
        <f>E28+F28</f>
        <v>11301.5814639683</v>
      </c>
    </row>
    <row r="29" ht="20.05" customHeight="1">
      <c r="A29" s="5"/>
      <c r="B29" s="4"/>
      <c r="C29" s="4"/>
      <c r="D29" s="8">
        <v>25</v>
      </c>
      <c r="E29" s="6">
        <f>G28</f>
        <v>11301.5814639683</v>
      </c>
      <c r="F29" s="6">
        <f>E29*$B$5</f>
        <v>163.872931227540</v>
      </c>
      <c r="G29" s="11">
        <f>E29+F29</f>
        <v>11465.4543951958</v>
      </c>
    </row>
    <row r="30" ht="20.05" customHeight="1">
      <c r="A30" s="5"/>
      <c r="B30" s="4"/>
      <c r="C30" s="4"/>
      <c r="D30" s="8">
        <v>26</v>
      </c>
      <c r="E30" s="6">
        <f>G29</f>
        <v>11465.4543951958</v>
      </c>
      <c r="F30" s="6">
        <f>E30*$B$5</f>
        <v>166.249088730339</v>
      </c>
      <c r="G30" s="11">
        <f>E30+F30</f>
        <v>11631.7034839261</v>
      </c>
    </row>
    <row r="31" ht="20.05" customHeight="1">
      <c r="A31" s="5"/>
      <c r="B31" s="4"/>
      <c r="C31" s="4"/>
      <c r="D31" s="8">
        <v>27</v>
      </c>
      <c r="E31" s="6">
        <f>G30</f>
        <v>11631.7034839261</v>
      </c>
      <c r="F31" s="6">
        <f>E31*$B$5</f>
        <v>168.659700516928</v>
      </c>
      <c r="G31" s="11">
        <f>E31+F31</f>
        <v>11800.363184443</v>
      </c>
    </row>
    <row r="32" ht="20.05" customHeight="1">
      <c r="A32" s="5"/>
      <c r="B32" s="4"/>
      <c r="C32" s="4"/>
      <c r="D32" s="8">
        <v>28</v>
      </c>
      <c r="E32" s="6">
        <f>G31</f>
        <v>11800.363184443</v>
      </c>
      <c r="F32" s="6">
        <f>E32*$B$5</f>
        <v>171.105266174424</v>
      </c>
      <c r="G32" s="11">
        <f>E32+F32</f>
        <v>11971.4684506174</v>
      </c>
    </row>
    <row r="33" ht="20.05" customHeight="1">
      <c r="A33" s="5"/>
      <c r="B33" s="4"/>
      <c r="C33" s="4"/>
      <c r="D33" s="8">
        <v>29</v>
      </c>
      <c r="E33" s="6">
        <f>G32</f>
        <v>11971.4684506174</v>
      </c>
      <c r="F33" s="6">
        <f>E33*$B$5</f>
        <v>173.586292533952</v>
      </c>
      <c r="G33" s="11">
        <f>E33+F33</f>
        <v>12145.0547431514</v>
      </c>
    </row>
    <row r="34" ht="20.05" customHeight="1">
      <c r="A34" s="5"/>
      <c r="B34" s="4"/>
      <c r="C34" s="4"/>
      <c r="D34" s="8">
        <v>30</v>
      </c>
      <c r="E34" s="6">
        <f>G33</f>
        <v>12145.0547431514</v>
      </c>
      <c r="F34" s="6">
        <f>E34*$B$5</f>
        <v>176.103293775695</v>
      </c>
      <c r="G34" s="11">
        <f>E34+F34</f>
        <v>12321.1580369271</v>
      </c>
    </row>
    <row r="35" ht="20.05" customHeight="1">
      <c r="A35" s="5"/>
      <c r="B35" s="4"/>
      <c r="C35" s="4"/>
      <c r="D35" s="8">
        <v>31</v>
      </c>
      <c r="E35" s="6">
        <f>G34</f>
        <v>12321.1580369271</v>
      </c>
      <c r="F35" s="6">
        <f>E35*$B$5</f>
        <v>178.656791535443</v>
      </c>
      <c r="G35" s="11">
        <f>E35+F35</f>
        <v>12499.8148284625</v>
      </c>
    </row>
    <row r="36" ht="20.05" customHeight="1">
      <c r="A36" s="5"/>
      <c r="B36" s="4"/>
      <c r="C36" s="4"/>
      <c r="D36" s="8">
        <v>32</v>
      </c>
      <c r="E36" s="6">
        <f>G35</f>
        <v>12499.8148284625</v>
      </c>
      <c r="F36" s="6">
        <f>E36*$B$5</f>
        <v>181.247315012706</v>
      </c>
      <c r="G36" s="11">
        <f>E36+F36</f>
        <v>12681.0621434752</v>
      </c>
    </row>
    <row r="37" ht="20.05" customHeight="1">
      <c r="A37" s="5"/>
      <c r="B37" s="4"/>
      <c r="C37" s="4"/>
      <c r="D37" s="8">
        <v>33</v>
      </c>
      <c r="E37" s="6">
        <f>G36</f>
        <v>12681.0621434752</v>
      </c>
      <c r="F37" s="6">
        <f>E37*$B$5</f>
        <v>183.875401080390</v>
      </c>
      <c r="G37" s="11">
        <f>E37+F37</f>
        <v>12864.9375445556</v>
      </c>
    </row>
    <row r="38" ht="20.05" customHeight="1">
      <c r="A38" s="5"/>
      <c r="B38" s="4"/>
      <c r="C38" s="4"/>
      <c r="D38" s="8">
        <v>34</v>
      </c>
      <c r="E38" s="6">
        <f>G37</f>
        <v>12864.9375445556</v>
      </c>
      <c r="F38" s="6">
        <f>E38*$B$5</f>
        <v>186.541594396056</v>
      </c>
      <c r="G38" s="11">
        <f>E38+F38</f>
        <v>13051.4791389517</v>
      </c>
    </row>
    <row r="39" ht="20.05" customHeight="1">
      <c r="A39" s="5"/>
      <c r="B39" s="4"/>
      <c r="C39" s="4"/>
      <c r="D39" s="8">
        <v>35</v>
      </c>
      <c r="E39" s="6">
        <f>G38</f>
        <v>13051.4791389517</v>
      </c>
      <c r="F39" s="6">
        <f>E39*$B$5</f>
        <v>189.2464475148</v>
      </c>
      <c r="G39" s="11">
        <f>E39+F39</f>
        <v>13240.7255864665</v>
      </c>
    </row>
    <row r="40" ht="20.05" customHeight="1">
      <c r="A40" s="5"/>
      <c r="B40" s="4"/>
      <c r="C40" s="4"/>
      <c r="D40" s="8">
        <v>36</v>
      </c>
      <c r="E40" s="6">
        <f>G39</f>
        <v>13240.7255864665</v>
      </c>
      <c r="F40" s="6">
        <f>E40*$B$5</f>
        <v>191.990521003764</v>
      </c>
      <c r="G40" s="11">
        <f>E40+F40</f>
        <v>13432.7161074703</v>
      </c>
    </row>
    <row r="41" ht="20.05" customHeight="1">
      <c r="A41" s="5"/>
      <c r="B41" s="4"/>
      <c r="C41" s="4"/>
      <c r="D41" s="8">
        <v>37</v>
      </c>
      <c r="E41" s="6">
        <f>G40</f>
        <v>13432.7161074703</v>
      </c>
      <c r="F41" s="6">
        <f>E41*$B$5</f>
        <v>194.774383558319</v>
      </c>
      <c r="G41" s="11">
        <f>E41+F41</f>
        <v>13627.4904910286</v>
      </c>
    </row>
    <row r="42" ht="20.05" customHeight="1">
      <c r="A42" s="5"/>
      <c r="B42" s="4"/>
      <c r="C42" s="4"/>
      <c r="D42" s="8">
        <v>38</v>
      </c>
      <c r="E42" s="6">
        <f>G41</f>
        <v>13627.4904910286</v>
      </c>
      <c r="F42" s="6">
        <f>E42*$B$5</f>
        <v>197.598612119915</v>
      </c>
      <c r="G42" s="11">
        <f>E42+F42</f>
        <v>13825.0891031485</v>
      </c>
    </row>
    <row r="43" ht="20.05" customHeight="1">
      <c r="A43" s="5"/>
      <c r="B43" s="4"/>
      <c r="C43" s="4"/>
      <c r="D43" s="8">
        <v>39</v>
      </c>
      <c r="E43" s="6">
        <f>G42</f>
        <v>13825.0891031485</v>
      </c>
      <c r="F43" s="6">
        <f>E43*$B$5</f>
        <v>200.463791995653</v>
      </c>
      <c r="G43" s="11">
        <f>E43+F43</f>
        <v>14025.5528951442</v>
      </c>
    </row>
    <row r="44" ht="20.05" customHeight="1">
      <c r="A44" s="5"/>
      <c r="B44" s="4"/>
      <c r="C44" s="4"/>
      <c r="D44" s="8">
        <v>40</v>
      </c>
      <c r="E44" s="6">
        <f>G43</f>
        <v>14025.5528951442</v>
      </c>
      <c r="F44" s="6">
        <f>E44*$B$5</f>
        <v>203.370516979591</v>
      </c>
      <c r="G44" s="11">
        <f>E44+F44</f>
        <v>14228.9234121238</v>
      </c>
    </row>
    <row r="45" ht="20.05" customHeight="1">
      <c r="A45" s="5"/>
      <c r="B45" s="4"/>
      <c r="C45" s="4"/>
      <c r="D45" s="8">
        <v>41</v>
      </c>
      <c r="E45" s="6">
        <f>G44</f>
        <v>14228.9234121238</v>
      </c>
      <c r="F45" s="6">
        <f>E45*$B$5</f>
        <v>206.319389475795</v>
      </c>
      <c r="G45" s="11">
        <f>E45+F45</f>
        <v>14435.2428015996</v>
      </c>
    </row>
    <row r="46" ht="20.05" customHeight="1">
      <c r="A46" s="5"/>
      <c r="B46" s="4"/>
      <c r="C46" s="4"/>
      <c r="D46" s="8">
        <v>42</v>
      </c>
      <c r="E46" s="6">
        <f>G45</f>
        <v>14435.2428015996</v>
      </c>
      <c r="F46" s="6">
        <f>E46*$B$5</f>
        <v>209.311020623194</v>
      </c>
      <c r="G46" s="11">
        <f>E46+F46</f>
        <v>14644.5538222228</v>
      </c>
    </row>
    <row r="47" ht="20.05" customHeight="1">
      <c r="A47" s="5"/>
      <c r="B47" s="4"/>
      <c r="C47" s="4"/>
      <c r="D47" s="8">
        <v>43</v>
      </c>
      <c r="E47" s="6">
        <f>G46</f>
        <v>14644.5538222228</v>
      </c>
      <c r="F47" s="6">
        <f>E47*$B$5</f>
        <v>212.346030422231</v>
      </c>
      <c r="G47" s="11">
        <f>E47+F47</f>
        <v>14856.899852645</v>
      </c>
    </row>
    <row r="48" ht="20.05" customHeight="1">
      <c r="A48" s="5"/>
      <c r="B48" s="4"/>
      <c r="C48" s="4"/>
      <c r="D48" s="8">
        <v>44</v>
      </c>
      <c r="E48" s="6">
        <f>G47</f>
        <v>14856.899852645</v>
      </c>
      <c r="F48" s="6">
        <f>E48*$B$5</f>
        <v>215.425047863353</v>
      </c>
      <c r="G48" s="11">
        <f>E48+F48</f>
        <v>15072.3249005084</v>
      </c>
    </row>
    <row r="49" ht="20.05" customHeight="1">
      <c r="A49" s="5"/>
      <c r="B49" s="4"/>
      <c r="C49" s="4"/>
      <c r="D49" s="8">
        <v>45</v>
      </c>
      <c r="E49" s="6">
        <f>G48</f>
        <v>15072.3249005084</v>
      </c>
      <c r="F49" s="6">
        <f>E49*$B$5</f>
        <v>218.548711057372</v>
      </c>
      <c r="G49" s="11">
        <f>E49+F49</f>
        <v>15290.8736115658</v>
      </c>
    </row>
    <row r="50" ht="20.05" customHeight="1">
      <c r="A50" s="5"/>
      <c r="B50" s="4"/>
      <c r="C50" s="4"/>
      <c r="D50" s="8">
        <v>46</v>
      </c>
      <c r="E50" s="6">
        <f>G49</f>
        <v>15290.8736115658</v>
      </c>
      <c r="F50" s="6">
        <f>E50*$B$5</f>
        <v>221.717667367704</v>
      </c>
      <c r="G50" s="11">
        <f>E50+F50</f>
        <v>15512.5912789335</v>
      </c>
    </row>
    <row r="51" ht="20.05" customHeight="1">
      <c r="A51" s="5"/>
      <c r="B51" s="4"/>
      <c r="C51" s="4"/>
      <c r="D51" s="8">
        <v>47</v>
      </c>
      <c r="E51" s="6">
        <f>G50</f>
        <v>15512.5912789335</v>
      </c>
      <c r="F51" s="6">
        <f>E51*$B$5</f>
        <v>224.932573544536</v>
      </c>
      <c r="G51" s="11">
        <f>E51+F51</f>
        <v>15737.523852478</v>
      </c>
    </row>
    <row r="52" ht="20.05" customHeight="1">
      <c r="A52" s="5"/>
      <c r="B52" s="4"/>
      <c r="C52" s="4"/>
      <c r="D52" s="8">
        <v>48</v>
      </c>
      <c r="E52" s="6">
        <f>G51</f>
        <v>15737.523852478</v>
      </c>
      <c r="F52" s="6">
        <f>E52*$B$5</f>
        <v>228.194095860931</v>
      </c>
      <c r="G52" s="11">
        <f>E52+F52</f>
        <v>15965.7179483389</v>
      </c>
    </row>
    <row r="53" ht="20.05" customHeight="1">
      <c r="A53" s="5"/>
      <c r="B53" s="4"/>
      <c r="C53" s="4"/>
      <c r="D53" s="8">
        <v>49</v>
      </c>
      <c r="E53" s="6">
        <f>G52</f>
        <v>15965.7179483389</v>
      </c>
      <c r="F53" s="6">
        <f>E53*$B$5</f>
        <v>231.502910250914</v>
      </c>
      <c r="G53" s="11">
        <f>E53+F53</f>
        <v>16197.2208585898</v>
      </c>
    </row>
    <row r="54" ht="20.05" customHeight="1">
      <c r="A54" s="5"/>
      <c r="B54" s="4"/>
      <c r="C54" s="4"/>
      <c r="D54" s="8">
        <v>50</v>
      </c>
      <c r="E54" s="6">
        <f>G53</f>
        <v>16197.2208585898</v>
      </c>
      <c r="F54" s="6">
        <f>E54*$B$5</f>
        <v>234.859702449552</v>
      </c>
      <c r="G54" s="11">
        <f>E54+F54</f>
        <v>16432.0805610394</v>
      </c>
    </row>
    <row r="55" ht="20.05" customHeight="1">
      <c r="A55" s="5"/>
      <c r="B55" s="4"/>
      <c r="C55" s="4"/>
      <c r="D55" s="8">
        <v>51</v>
      </c>
      <c r="E55" s="6">
        <f>G54</f>
        <v>16432.0805610394</v>
      </c>
      <c r="F55" s="6">
        <f>E55*$B$5</f>
        <v>238.265168135071</v>
      </c>
      <c r="G55" s="11">
        <f>E55+F55</f>
        <v>16670.3457291745</v>
      </c>
    </row>
    <row r="56" ht="20.05" customHeight="1">
      <c r="A56" s="5"/>
      <c r="B56" s="4"/>
      <c r="C56" s="4"/>
      <c r="D56" s="8">
        <v>52</v>
      </c>
      <c r="E56" s="6">
        <f>G55</f>
        <v>16670.3457291745</v>
      </c>
      <c r="F56" s="6">
        <f>E56*$B$5</f>
        <v>241.720013073030</v>
      </c>
      <c r="G56" s="11">
        <f>E56+F56</f>
        <v>16912.0657422475</v>
      </c>
    </row>
    <row r="57" ht="20.05" customHeight="1">
      <c r="A57" s="5"/>
      <c r="B57" s="4"/>
      <c r="C57" s="4"/>
      <c r="D57" s="8">
        <v>53</v>
      </c>
      <c r="E57" s="6">
        <f>G56</f>
        <v>16912.0657422475</v>
      </c>
      <c r="F57" s="6">
        <f>E57*$B$5</f>
        <v>245.224953262589</v>
      </c>
      <c r="G57" s="11">
        <f>E57+F57</f>
        <v>17157.2906955101</v>
      </c>
    </row>
    <row r="58" ht="20.05" customHeight="1">
      <c r="A58" s="5"/>
      <c r="B58" s="4"/>
      <c r="C58" s="4"/>
      <c r="D58" s="8">
        <v>54</v>
      </c>
      <c r="E58" s="6">
        <f>G57</f>
        <v>17157.2906955101</v>
      </c>
      <c r="F58" s="6">
        <f>E58*$B$5</f>
        <v>248.780715084896</v>
      </c>
      <c r="G58" s="11">
        <f>E58+F58</f>
        <v>17406.071410595</v>
      </c>
    </row>
    <row r="59" ht="20.05" customHeight="1">
      <c r="A59" s="5"/>
      <c r="B59" s="4"/>
      <c r="C59" s="4"/>
      <c r="D59" s="8">
        <v>55</v>
      </c>
      <c r="E59" s="6">
        <f>G58</f>
        <v>17406.071410595</v>
      </c>
      <c r="F59" s="6">
        <f>E59*$B$5</f>
        <v>252.388035453628</v>
      </c>
      <c r="G59" s="11">
        <f>E59+F59</f>
        <v>17658.4594460486</v>
      </c>
    </row>
    <row r="60" ht="20.05" customHeight="1">
      <c r="A60" s="5"/>
      <c r="B60" s="4"/>
      <c r="C60" s="4"/>
      <c r="D60" s="8">
        <v>56</v>
      </c>
      <c r="E60" s="6">
        <f>G59</f>
        <v>17658.4594460486</v>
      </c>
      <c r="F60" s="6">
        <f>E60*$B$5</f>
        <v>256.047661967705</v>
      </c>
      <c r="G60" s="11">
        <f>E60+F60</f>
        <v>17914.5071080163</v>
      </c>
    </row>
    <row r="61" ht="20.05" customHeight="1">
      <c r="A61" s="5"/>
      <c r="B61" s="4"/>
      <c r="C61" s="4"/>
      <c r="D61" s="8">
        <v>57</v>
      </c>
      <c r="E61" s="6">
        <f>G60</f>
        <v>17914.5071080163</v>
      </c>
      <c r="F61" s="6">
        <f>E61*$B$5</f>
        <v>259.760353066236</v>
      </c>
      <c r="G61" s="11">
        <f>E61+F61</f>
        <v>18174.2674610825</v>
      </c>
    </row>
    <row r="62" ht="20.05" customHeight="1">
      <c r="A62" s="5"/>
      <c r="B62" s="4"/>
      <c r="C62" s="4"/>
      <c r="D62" s="8">
        <v>58</v>
      </c>
      <c r="E62" s="6">
        <f>G61</f>
        <v>18174.2674610825</v>
      </c>
      <c r="F62" s="6">
        <f>E62*$B$5</f>
        <v>263.526878185696</v>
      </c>
      <c r="G62" s="11">
        <f>E62+F62</f>
        <v>18437.7943392682</v>
      </c>
    </row>
    <row r="63" ht="20.05" customHeight="1">
      <c r="A63" s="5"/>
      <c r="B63" s="4"/>
      <c r="C63" s="4"/>
      <c r="D63" s="8">
        <v>59</v>
      </c>
      <c r="E63" s="6">
        <f>G62</f>
        <v>18437.7943392682</v>
      </c>
      <c r="F63" s="6">
        <f>E63*$B$5</f>
        <v>267.348017919389</v>
      </c>
      <c r="G63" s="11">
        <f>E63+F63</f>
        <v>18705.1423571876</v>
      </c>
    </row>
    <row r="64" ht="20.05" customHeight="1">
      <c r="A64" s="5"/>
      <c r="B64" s="4"/>
      <c r="C64" s="4"/>
      <c r="D64" s="8">
        <v>60</v>
      </c>
      <c r="E64" s="6">
        <f>G63</f>
        <v>18705.1423571876</v>
      </c>
      <c r="F64" s="6">
        <f>E64*$B$5</f>
        <v>271.224564179220</v>
      </c>
      <c r="G64" s="11">
        <f>E64+F64</f>
        <v>18976.3669213668</v>
      </c>
    </row>
    <row r="65" ht="20.05" customHeight="1">
      <c r="A65" s="5"/>
      <c r="B65" s="4"/>
      <c r="C65" s="4"/>
      <c r="D65" s="8">
        <v>61</v>
      </c>
      <c r="E65" s="6">
        <f>G64</f>
        <v>18976.3669213668</v>
      </c>
      <c r="F65" s="6">
        <f>E65*$B$5</f>
        <v>275.157320359819</v>
      </c>
      <c r="G65" s="11">
        <f>E65+F65</f>
        <v>19251.5242417266</v>
      </c>
    </row>
    <row r="66" ht="20.05" customHeight="1">
      <c r="A66" s="5"/>
      <c r="B66" s="4"/>
      <c r="C66" s="4"/>
      <c r="D66" s="8">
        <v>62</v>
      </c>
      <c r="E66" s="6">
        <f>G65</f>
        <v>19251.5242417266</v>
      </c>
      <c r="F66" s="6">
        <f>E66*$B$5</f>
        <v>279.147101505036</v>
      </c>
      <c r="G66" s="11">
        <f>E66+F66</f>
        <v>19530.6713432316</v>
      </c>
    </row>
    <row r="67" ht="20.05" customHeight="1">
      <c r="A67" s="5"/>
      <c r="B67" s="4"/>
      <c r="C67" s="4"/>
      <c r="D67" s="8">
        <v>63</v>
      </c>
      <c r="E67" s="6">
        <f>G66</f>
        <v>19530.6713432316</v>
      </c>
      <c r="F67" s="6">
        <f>E67*$B$5</f>
        <v>283.194734476858</v>
      </c>
      <c r="G67" s="11">
        <f>E67+F67</f>
        <v>19813.8660777085</v>
      </c>
    </row>
    <row r="68" ht="20.05" customHeight="1">
      <c r="A68" s="5"/>
      <c r="B68" s="4"/>
      <c r="C68" s="4"/>
      <c r="D68" s="14">
        <v>64</v>
      </c>
      <c r="E68" s="6">
        <f>G67</f>
        <v>19813.8660777085</v>
      </c>
      <c r="F68" s="6">
        <f>E68*$B$5</f>
        <v>287.301058126773</v>
      </c>
      <c r="G68" s="11">
        <f>E68+F68</f>
        <v>20101.1671358353</v>
      </c>
    </row>
  </sheetData>
  <mergeCells count="3">
    <mergeCell ref="A1:G1"/>
    <mergeCell ref="B17:C17"/>
    <mergeCell ref="B15:C15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