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/>
  <mc:AlternateContent xmlns:mc="http://schemas.openxmlformats.org/markup-compatibility/2006">
    <mc:Choice Requires="x15">
      <x15ac:absPath xmlns:x15ac="http://schemas.microsoft.com/office/spreadsheetml/2010/11/ac" url="/Users/timofeigl/Desktop/SKO/SP08 - Lösungen als Bilder/"/>
    </mc:Choice>
  </mc:AlternateContent>
  <xr:revisionPtr revIDLastSave="0" documentId="13_ncr:1_{5CFE0741-AAD5-464D-9330-7605AEE9C2F2}" xr6:coauthVersionLast="47" xr6:coauthVersionMax="47" xr10:uidLastSave="{00000000-0000-0000-0000-000000000000}"/>
  <bookViews>
    <workbookView xWindow="0" yWindow="500" windowWidth="15960" windowHeight="16280" xr2:uid="{00000000-000D-0000-FFFF-FFFF00000000}"/>
  </bookViews>
  <sheets>
    <sheet name="Blat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1" l="1"/>
  <c r="B42" i="1"/>
  <c r="C41" i="1"/>
  <c r="B41" i="1"/>
  <c r="C40" i="1"/>
  <c r="B40" i="1"/>
  <c r="C39" i="1"/>
  <c r="B39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<sst xmlns="http://schemas.openxmlformats.org/spreadsheetml/2006/main" count="19" uniqueCount="16">
  <si>
    <t>a)</t>
  </si>
  <si>
    <t>Benziner</t>
  </si>
  <si>
    <t>Diesel</t>
  </si>
  <si>
    <t>jährlicher Wertverlust, usw.</t>
  </si>
  <si>
    <t>Verbrauch je 100km (in l)</t>
  </si>
  <si>
    <t>Preis pro Liter (Stand Dez 2021)</t>
  </si>
  <si>
    <t>b)</t>
  </si>
  <si>
    <t>jährliche Fahrleistung in km</t>
  </si>
  <si>
    <t>Kosten</t>
  </si>
  <si>
    <t>c)</t>
  </si>
  <si>
    <t xml:space="preserve">d) </t>
  </si>
  <si>
    <t>Laufzeit</t>
  </si>
  <si>
    <t>Falls es nur um die Kosten geht und beide Modelle gleich teuer in der Anschaffung sind und der Benzin- und Dieselpreis gleich bleibt, würde er bei einem Diesel in den ersten beiden Jahren weniger Verlust (verbrauchter Kraftstoff und Wertverlust) haben und ab dem dritten Jahr wäre der Benziner kostengünstiger</t>
  </si>
  <si>
    <t>e)</t>
  </si>
  <si>
    <t>Individuelle Lösungen.</t>
  </si>
  <si>
    <t>SP08 - S.114 - Aufgabe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</si>
</sst>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0.00"/>
    <numFmt numFmtId="165" formatCode="[$€-2]\ 0.0000"/>
  </numFmts>
  <fonts count="3" x14ac:knownFonts="1">
    <font>
      <sz val="10"/>
      <color indexed="8"/>
      <name val="Helvetica Neue"/>
    </font>
    <font>
      <sz val="12"/>
      <color indexed="8"/>
      <name val="Helvetica Neue"/>
    </font>
    <font>
      <b/>
      <sz val="10"/>
      <color indexed="8"/>
      <name val="Helvetica Neue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10">
    <border>
      <left/>
      <right/>
      <top/>
      <bottom/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 style="thin">
        <color indexed="11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6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right" vertical="top" wrapText="1"/>
    </xf>
    <xf numFmtId="49" fontId="2" fillId="2" borderId="3" xfId="0" applyNumberFormat="1" applyFont="1" applyFill="1" applyBorder="1" applyAlignment="1">
      <alignment horizontal="right" vertical="top" wrapText="1"/>
    </xf>
    <xf numFmtId="0" fontId="0" fillId="0" borderId="3" xfId="0" applyFont="1" applyBorder="1" applyAlignment="1">
      <alignment vertical="top" wrapText="1"/>
    </xf>
    <xf numFmtId="49" fontId="2" fillId="2" borderId="1" xfId="0" applyNumberFormat="1" applyFont="1" applyFill="1" applyBorder="1" applyAlignment="1">
      <alignment horizontal="right" vertical="top" wrapText="1"/>
    </xf>
    <xf numFmtId="164" fontId="0" fillId="0" borderId="2" xfId="0" applyNumberFormat="1" applyFont="1" applyBorder="1" applyAlignment="1">
      <alignment vertical="top" wrapText="1"/>
    </xf>
    <xf numFmtId="164" fontId="0" fillId="0" borderId="3" xfId="0" applyNumberFormat="1" applyFont="1" applyBorder="1" applyAlignment="1">
      <alignment vertical="top" wrapText="1"/>
    </xf>
    <xf numFmtId="0" fontId="0" fillId="0" borderId="2" xfId="0" applyNumberFormat="1" applyFont="1" applyBorder="1" applyAlignment="1">
      <alignment vertical="top" wrapText="1"/>
    </xf>
    <xf numFmtId="0" fontId="0" fillId="0" borderId="3" xfId="0" applyNumberFormat="1" applyFont="1" applyBorder="1" applyAlignment="1">
      <alignment vertical="top" wrapText="1"/>
    </xf>
    <xf numFmtId="164" fontId="0" fillId="3" borderId="2" xfId="0" applyNumberFormat="1" applyFont="1" applyFill="1" applyBorder="1" applyAlignment="1">
      <alignment vertical="top" wrapText="1"/>
    </xf>
    <xf numFmtId="164" fontId="0" fillId="3" borderId="3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right" vertical="top" wrapText="1"/>
    </xf>
    <xf numFmtId="0" fontId="2" fillId="0" borderId="3" xfId="0" applyFont="1" applyBorder="1" applyAlignment="1">
      <alignment vertical="top" wrapText="1"/>
    </xf>
    <xf numFmtId="0" fontId="2" fillId="2" borderId="1" xfId="0" applyNumberFormat="1" applyFont="1" applyFill="1" applyBorder="1" applyAlignment="1">
      <alignment horizontal="right" vertical="top" wrapText="1"/>
    </xf>
    <xf numFmtId="164" fontId="0" fillId="0" borderId="4" xfId="0" applyNumberFormat="1" applyFont="1" applyBorder="1" applyAlignment="1">
      <alignment vertical="top" wrapText="1"/>
    </xf>
    <xf numFmtId="164" fontId="0" fillId="0" borderId="5" xfId="0" applyNumberFormat="1" applyFont="1" applyBorder="1" applyAlignment="1">
      <alignment vertical="top" wrapText="1"/>
    </xf>
    <xf numFmtId="0" fontId="0" fillId="0" borderId="5" xfId="0" applyFont="1" applyBorder="1" applyAlignment="1">
      <alignment vertical="top" wrapText="1"/>
    </xf>
    <xf numFmtId="164" fontId="0" fillId="0" borderId="6" xfId="0" applyNumberFormat="1" applyFont="1" applyBorder="1" applyAlignment="1">
      <alignment vertical="top" wrapText="1"/>
    </xf>
    <xf numFmtId="164" fontId="0" fillId="0" borderId="7" xfId="0" applyNumberFormat="1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165" fontId="0" fillId="0" borderId="6" xfId="0" applyNumberFormat="1" applyFont="1" applyBorder="1" applyAlignment="1">
      <alignment vertical="top" wrapText="1"/>
    </xf>
    <xf numFmtId="165" fontId="0" fillId="0" borderId="7" xfId="0" applyNumberFormat="1" applyFont="1" applyBorder="1" applyAlignment="1">
      <alignment vertical="top" wrapText="1"/>
    </xf>
    <xf numFmtId="0" fontId="0" fillId="0" borderId="8" xfId="0" applyFont="1" applyBorder="1" applyAlignment="1">
      <alignment vertical="top" wrapText="1"/>
    </xf>
    <xf numFmtId="0" fontId="0" fillId="0" borderId="9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164" fontId="0" fillId="4" borderId="2" xfId="0" applyNumberFormat="1" applyFont="1" applyFill="1" applyBorder="1" applyAlignment="1">
      <alignment vertical="top" wrapText="1"/>
    </xf>
    <xf numFmtId="164" fontId="0" fillId="5" borderId="3" xfId="0" applyNumberFormat="1" applyFont="1" applyFill="1" applyBorder="1" applyAlignment="1">
      <alignment vertical="top" wrapText="1"/>
    </xf>
    <xf numFmtId="164" fontId="0" fillId="5" borderId="2" xfId="0" applyNumberFormat="1" applyFont="1" applyFill="1" applyBorder="1" applyAlignment="1">
      <alignment vertical="top" wrapText="1"/>
    </xf>
    <xf numFmtId="164" fontId="0" fillId="4" borderId="3" xfId="0" applyNumberFormat="1" applyFont="1" applyFill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49" fontId="0" fillId="0" borderId="2" xfId="0" applyNumberFormat="1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</cellXfs>
  <cellStyles count="1">
    <cellStyle name="Stand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5D5D5"/>
      <rgbColor rgb="FFA5A5A5"/>
      <rgbColor rgb="FF3F3F3F"/>
      <rgbColor rgb="FFFFF056"/>
      <rgbColor rgb="FFFE634D"/>
      <rgbColor rgb="FF88F94E"/>
      <rgbColor rgb="FFB8B8B8"/>
      <rgbColor rgb="FFFEFFFE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40762"/>
          <c:y val="0.12368"/>
          <c:w val="0.82323800000000003"/>
          <c:h val="0.81033699999999997"/>
        </c:manualLayout>
      </c:layout>
      <c:lineChart>
        <c:grouping val="standard"/>
        <c:varyColors val="0"/>
        <c:ser>
          <c:idx val="0"/>
          <c:order val="0"/>
          <c:tx>
            <c:v>Benziner</c:v>
          </c:tx>
          <c:spPr>
            <a:ln w="50800" cap="flat">
              <a:solidFill>
                <a:schemeClr val="accent1"/>
              </a:solidFill>
              <a:prstDash val="solid"/>
              <a:miter lim="400000"/>
            </a:ln>
            <a:effectLst/>
          </c:spPr>
          <c:marker>
            <c:symbol val="none"/>
          </c:marker>
          <c:cat>
            <c:numRef>
              <c:f>'Blatt 1'!$A$9:$A$16</c:f>
              <c:numCache>
                <c:formatCode>General</c:formatCode>
                <c:ptCount val="8"/>
                <c:pt idx="0">
                  <c:v>4000</c:v>
                </c:pt>
                <c:pt idx="1">
                  <c:v>8000</c:v>
                </c:pt>
                <c:pt idx="2">
                  <c:v>12000</c:v>
                </c:pt>
                <c:pt idx="3">
                  <c:v>16000</c:v>
                </c:pt>
                <c:pt idx="4">
                  <c:v>20000</c:v>
                </c:pt>
                <c:pt idx="5">
                  <c:v>24000</c:v>
                </c:pt>
                <c:pt idx="6">
                  <c:v>28000</c:v>
                </c:pt>
                <c:pt idx="7">
                  <c:v>32000</c:v>
                </c:pt>
              </c:numCache>
            </c:numRef>
          </c:cat>
          <c:val>
            <c:numRef>
              <c:f>'Blatt 1'!$B$9:$B$16</c:f>
              <c:numCache>
                <c:formatCode>[$€-2]\ 0.00</c:formatCode>
                <c:ptCount val="8"/>
                <c:pt idx="0">
                  <c:v>480.96</c:v>
                </c:pt>
                <c:pt idx="1">
                  <c:v>961.92</c:v>
                </c:pt>
                <c:pt idx="2">
                  <c:v>1442.8799999999999</c:v>
                </c:pt>
                <c:pt idx="3">
                  <c:v>1923.84</c:v>
                </c:pt>
                <c:pt idx="4">
                  <c:v>2404.7999999999997</c:v>
                </c:pt>
                <c:pt idx="5">
                  <c:v>2885.7599999999998</c:v>
                </c:pt>
                <c:pt idx="6">
                  <c:v>3366.72</c:v>
                </c:pt>
                <c:pt idx="7">
                  <c:v>3847.68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3C-B040-8F1D-243331E24500}"/>
            </c:ext>
          </c:extLst>
        </c:ser>
        <c:ser>
          <c:idx val="1"/>
          <c:order val="1"/>
          <c:tx>
            <c:v>Diesel</c:v>
          </c:tx>
          <c:spPr>
            <a:ln w="50800" cap="flat">
              <a:solidFill>
                <a:schemeClr val="accent3"/>
              </a:solidFill>
              <a:prstDash val="solid"/>
              <a:miter lim="400000"/>
            </a:ln>
            <a:effectLst/>
          </c:spPr>
          <c:marker>
            <c:symbol val="none"/>
          </c:marker>
          <c:cat>
            <c:numRef>
              <c:f>'Blatt 1'!$A$9:$A$16</c:f>
              <c:numCache>
                <c:formatCode>General</c:formatCode>
                <c:ptCount val="8"/>
                <c:pt idx="0">
                  <c:v>4000</c:v>
                </c:pt>
                <c:pt idx="1">
                  <c:v>8000</c:v>
                </c:pt>
                <c:pt idx="2">
                  <c:v>12000</c:v>
                </c:pt>
                <c:pt idx="3">
                  <c:v>16000</c:v>
                </c:pt>
                <c:pt idx="4">
                  <c:v>20000</c:v>
                </c:pt>
                <c:pt idx="5">
                  <c:v>24000</c:v>
                </c:pt>
                <c:pt idx="6">
                  <c:v>28000</c:v>
                </c:pt>
                <c:pt idx="7">
                  <c:v>32000</c:v>
                </c:pt>
              </c:numCache>
            </c:numRef>
          </c:cat>
          <c:val>
            <c:numRef>
              <c:f>'Blatt 1'!$C$9:$C$16</c:f>
              <c:numCache>
                <c:formatCode>[$€-2]\ 0.00</c:formatCode>
                <c:ptCount val="8"/>
                <c:pt idx="0">
                  <c:v>299.88</c:v>
                </c:pt>
                <c:pt idx="1">
                  <c:v>599.76</c:v>
                </c:pt>
                <c:pt idx="2">
                  <c:v>899.64</c:v>
                </c:pt>
                <c:pt idx="3">
                  <c:v>1199.52</c:v>
                </c:pt>
                <c:pt idx="4">
                  <c:v>1499.3999999999999</c:v>
                </c:pt>
                <c:pt idx="5">
                  <c:v>1799.28</c:v>
                </c:pt>
                <c:pt idx="6">
                  <c:v>2099.16</c:v>
                </c:pt>
                <c:pt idx="7">
                  <c:v>2399.04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3C-B040-8F1D-243331E24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 Neue"/>
              </a:defRPr>
            </a:pPr>
            <a:endParaRPr lang="de-DE"/>
          </a:p>
        </c:txPr>
        <c:crossAx val="2094734553"/>
        <c:crosses val="autoZero"/>
        <c:auto val="1"/>
        <c:lblAlgn val="ctr"/>
        <c:lblOffset val="100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[$€-2]\ 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 Neue"/>
              </a:defRPr>
            </a:pPr>
            <a:endParaRPr lang="de-DE"/>
          </a:p>
        </c:txPr>
        <c:crossAx val="2094734552"/>
        <c:crosses val="autoZero"/>
        <c:crossBetween val="midCat"/>
        <c:majorUnit val="1000"/>
        <c:minorUnit val="500"/>
      </c:valAx>
      <c:spPr>
        <a:noFill/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7.6868699999999998E-2"/>
          <c:y val="0"/>
          <c:w val="0.9"/>
          <c:h val="6.4066700000000004E-2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Helvetica Neue"/>
            </a:defRPr>
          </a:pPr>
          <a:endParaRPr lang="de-DE"/>
        </a:p>
      </c:txPr>
    </c:legend>
    <c:plotVisOnly val="1"/>
    <c:dispBlanksAs val="gap"/>
    <c:showDLblsOverMax val="1"/>
  </c:chart>
  <c:spPr>
    <a:noFill/>
    <a:ln>
      <a:noFill/>
    </a:ln>
    <a:effectLst/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470858</xdr:colOff>
      <xdr:row>18</xdr:row>
      <xdr:rowOff>116775</xdr:rowOff>
    </xdr:from>
    <xdr:to>
      <xdr:col>4</xdr:col>
      <xdr:colOff>1817058</xdr:colOff>
      <xdr:row>33</xdr:row>
      <xdr:rowOff>107250</xdr:rowOff>
    </xdr:to>
    <xdr:graphicFrame macro="">
      <xdr:nvGraphicFramePr>
        <xdr:cNvPr id="2" name="2D-Liniendiagram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"/>
  <sheetViews>
    <sheetView showGridLines="0" tabSelected="1" workbookViewId="0">
      <pane xSplit="1" topLeftCell="B1" activePane="topRight" state="frozen"/>
      <selection pane="topRight" activeCell="E8" sqref="E8"/>
    </sheetView>
  </sheetViews>
  <sheetFormatPr baseColWidth="10" defaultColWidth="16.33203125" defaultRowHeight="20" customHeight="1" x14ac:dyDescent="0.15"/>
  <cols>
    <col min="1" max="1" width="26.6640625" style="1" customWidth="1"/>
    <col min="2" max="4" width="16.33203125" style="1" customWidth="1"/>
    <col min="5" max="5" width="31" style="1" customWidth="1"/>
    <col min="6" max="6" width="16.33203125" style="1" customWidth="1"/>
    <col min="7" max="16384" width="16.33203125" style="1"/>
  </cols>
  <sheetData>
    <row r="1" spans="1:5" ht="27.75" customHeight="1" x14ac:dyDescent="0.15">
      <c r="A1" s="33" t="s">
        <v>15</v>
      </c>
      <c r="B1" s="33"/>
      <c r="C1" s="33"/>
      <c r="D1" s="33"/>
      <c r="E1" s="33"/>
    </row>
    <row r="2" spans="1:5" ht="20" customHeight="1" x14ac:dyDescent="0.15">
      <c r="A2" s="2" t="s">
        <v>0</v>
      </c>
      <c r="B2" s="3" t="s">
        <v>1</v>
      </c>
      <c r="C2" s="4" t="s">
        <v>2</v>
      </c>
      <c r="D2" s="5"/>
      <c r="E2" s="5"/>
    </row>
    <row r="3" spans="1:5" ht="20" customHeight="1" x14ac:dyDescent="0.15">
      <c r="A3" s="6" t="s">
        <v>3</v>
      </c>
      <c r="B3" s="7">
        <v>3000</v>
      </c>
      <c r="C3" s="8">
        <v>3400</v>
      </c>
      <c r="D3" s="5"/>
      <c r="E3" s="5"/>
    </row>
    <row r="4" spans="1:5" ht="20" customHeight="1" x14ac:dyDescent="0.15">
      <c r="A4" s="6" t="s">
        <v>4</v>
      </c>
      <c r="B4" s="9">
        <v>7.2</v>
      </c>
      <c r="C4" s="10">
        <v>5.0999999999999996</v>
      </c>
      <c r="D4" s="5"/>
      <c r="E4" s="5"/>
    </row>
    <row r="5" spans="1:5" ht="20" customHeight="1" x14ac:dyDescent="0.15">
      <c r="A5" s="6" t="s">
        <v>5</v>
      </c>
      <c r="B5" s="11">
        <v>1.67</v>
      </c>
      <c r="C5" s="12">
        <v>1.47</v>
      </c>
      <c r="D5" s="5"/>
      <c r="E5" s="5"/>
    </row>
    <row r="6" spans="1:5" ht="20" customHeight="1" x14ac:dyDescent="0.15">
      <c r="A6" s="13"/>
      <c r="B6" s="7"/>
      <c r="C6" s="8"/>
      <c r="D6" s="5"/>
      <c r="E6" s="5"/>
    </row>
    <row r="7" spans="1:5" ht="20" customHeight="1" x14ac:dyDescent="0.15">
      <c r="A7" s="2" t="s">
        <v>6</v>
      </c>
      <c r="B7" s="7"/>
      <c r="C7" s="8"/>
      <c r="D7" s="5"/>
      <c r="E7" s="5"/>
    </row>
    <row r="8" spans="1:5" ht="20" customHeight="1" x14ac:dyDescent="0.15">
      <c r="A8" s="6" t="s">
        <v>7</v>
      </c>
      <c r="B8" s="3" t="s">
        <v>8</v>
      </c>
      <c r="C8" s="4" t="s">
        <v>8</v>
      </c>
      <c r="D8" s="14"/>
      <c r="E8" s="5"/>
    </row>
    <row r="9" spans="1:5" ht="20" customHeight="1" x14ac:dyDescent="0.15">
      <c r="A9" s="15">
        <v>4000</v>
      </c>
      <c r="B9" s="7">
        <f t="shared" ref="B9:B16" si="0">$A9/100*$B$4*$B$5</f>
        <v>480.96</v>
      </c>
      <c r="C9" s="8">
        <f t="shared" ref="C9:C16" si="1">$A9/100*$C$4*$C$5</f>
        <v>299.88</v>
      </c>
      <c r="D9" s="5"/>
      <c r="E9" s="5"/>
    </row>
    <row r="10" spans="1:5" ht="20" customHeight="1" x14ac:dyDescent="0.15">
      <c r="A10" s="15">
        <v>8000</v>
      </c>
      <c r="B10" s="7">
        <f t="shared" si="0"/>
        <v>961.92</v>
      </c>
      <c r="C10" s="8">
        <f t="shared" si="1"/>
        <v>599.76</v>
      </c>
      <c r="D10" s="5"/>
      <c r="E10" s="5"/>
    </row>
    <row r="11" spans="1:5" ht="20" customHeight="1" x14ac:dyDescent="0.15">
      <c r="A11" s="15">
        <v>12000</v>
      </c>
      <c r="B11" s="7">
        <f t="shared" si="0"/>
        <v>1442.8799999999999</v>
      </c>
      <c r="C11" s="8">
        <f t="shared" si="1"/>
        <v>899.64</v>
      </c>
      <c r="D11" s="5"/>
      <c r="E11" s="5"/>
    </row>
    <row r="12" spans="1:5" ht="20" customHeight="1" x14ac:dyDescent="0.15">
      <c r="A12" s="15">
        <v>16000</v>
      </c>
      <c r="B12" s="7">
        <f t="shared" si="0"/>
        <v>1923.84</v>
      </c>
      <c r="C12" s="8">
        <f t="shared" si="1"/>
        <v>1199.52</v>
      </c>
      <c r="D12" s="5"/>
      <c r="E12" s="5"/>
    </row>
    <row r="13" spans="1:5" ht="20" customHeight="1" x14ac:dyDescent="0.15">
      <c r="A13" s="15">
        <v>20000</v>
      </c>
      <c r="B13" s="7">
        <f t="shared" si="0"/>
        <v>2404.7999999999997</v>
      </c>
      <c r="C13" s="8">
        <f t="shared" si="1"/>
        <v>1499.3999999999999</v>
      </c>
      <c r="D13" s="5"/>
      <c r="E13" s="5"/>
    </row>
    <row r="14" spans="1:5" ht="20" customHeight="1" x14ac:dyDescent="0.15">
      <c r="A14" s="15">
        <v>24000</v>
      </c>
      <c r="B14" s="7">
        <f t="shared" si="0"/>
        <v>2885.7599999999998</v>
      </c>
      <c r="C14" s="8">
        <f t="shared" si="1"/>
        <v>1799.28</v>
      </c>
      <c r="D14" s="5"/>
      <c r="E14" s="5"/>
    </row>
    <row r="15" spans="1:5" ht="20" customHeight="1" x14ac:dyDescent="0.15">
      <c r="A15" s="15">
        <v>28000</v>
      </c>
      <c r="B15" s="7">
        <f t="shared" si="0"/>
        <v>3366.72</v>
      </c>
      <c r="C15" s="8">
        <f t="shared" si="1"/>
        <v>2099.16</v>
      </c>
      <c r="D15" s="5"/>
      <c r="E15" s="5"/>
    </row>
    <row r="16" spans="1:5" ht="20" customHeight="1" x14ac:dyDescent="0.15">
      <c r="A16" s="15">
        <v>32000</v>
      </c>
      <c r="B16" s="7">
        <f t="shared" si="0"/>
        <v>3847.68</v>
      </c>
      <c r="C16" s="8">
        <f t="shared" si="1"/>
        <v>2399.04</v>
      </c>
      <c r="D16" s="5"/>
      <c r="E16" s="5"/>
    </row>
    <row r="17" spans="1:5" ht="20" customHeight="1" x14ac:dyDescent="0.15">
      <c r="A17" s="13"/>
      <c r="B17" s="7"/>
      <c r="C17" s="8"/>
      <c r="D17" s="5"/>
      <c r="E17" s="5"/>
    </row>
    <row r="18" spans="1:5" ht="20" customHeight="1" x14ac:dyDescent="0.15">
      <c r="A18" s="2" t="s">
        <v>9</v>
      </c>
      <c r="B18" s="16"/>
      <c r="C18" s="17"/>
      <c r="D18" s="18"/>
      <c r="E18" s="18"/>
    </row>
    <row r="19" spans="1:5" ht="20" customHeight="1" x14ac:dyDescent="0.15">
      <c r="A19" s="13"/>
      <c r="B19" s="19"/>
      <c r="C19" s="20"/>
      <c r="D19" s="21"/>
      <c r="E19" s="21"/>
    </row>
    <row r="20" spans="1:5" ht="20" customHeight="1" x14ac:dyDescent="0.15">
      <c r="A20" s="13"/>
      <c r="B20" s="19"/>
      <c r="C20" s="20"/>
      <c r="D20" s="21"/>
      <c r="E20" s="21"/>
    </row>
    <row r="21" spans="1:5" ht="20" customHeight="1" x14ac:dyDescent="0.15">
      <c r="A21" s="13"/>
      <c r="B21" s="19"/>
      <c r="C21" s="20"/>
      <c r="D21" s="21"/>
      <c r="E21" s="21"/>
    </row>
    <row r="22" spans="1:5" ht="20" customHeight="1" x14ac:dyDescent="0.15">
      <c r="A22" s="13"/>
      <c r="B22" s="19"/>
      <c r="C22" s="20"/>
      <c r="D22" s="21"/>
      <c r="E22" s="21"/>
    </row>
    <row r="23" spans="1:5" ht="20" customHeight="1" x14ac:dyDescent="0.15">
      <c r="A23" s="13"/>
      <c r="B23" s="19"/>
      <c r="C23" s="20"/>
      <c r="D23" s="21"/>
      <c r="E23" s="21"/>
    </row>
    <row r="24" spans="1:5" ht="20" customHeight="1" x14ac:dyDescent="0.15">
      <c r="A24" s="13"/>
      <c r="B24" s="19"/>
      <c r="C24" s="20"/>
      <c r="D24" s="21"/>
      <c r="E24" s="21"/>
    </row>
    <row r="25" spans="1:5" ht="20" customHeight="1" x14ac:dyDescent="0.15">
      <c r="A25" s="13"/>
      <c r="B25" s="22"/>
      <c r="C25" s="21"/>
      <c r="D25" s="21"/>
      <c r="E25" s="21"/>
    </row>
    <row r="26" spans="1:5" ht="20" customHeight="1" x14ac:dyDescent="0.15">
      <c r="A26" s="13"/>
      <c r="B26" s="22"/>
      <c r="C26" s="21"/>
      <c r="D26" s="21"/>
      <c r="E26" s="21"/>
    </row>
    <row r="27" spans="1:5" ht="20" customHeight="1" x14ac:dyDescent="0.15">
      <c r="A27" s="13"/>
      <c r="B27" s="22"/>
      <c r="C27" s="21"/>
      <c r="D27" s="21"/>
      <c r="E27" s="21"/>
    </row>
    <row r="28" spans="1:5" ht="20" customHeight="1" x14ac:dyDescent="0.15">
      <c r="A28" s="13"/>
      <c r="B28" s="22"/>
      <c r="C28" s="21"/>
      <c r="D28" s="21"/>
      <c r="E28" s="21"/>
    </row>
    <row r="29" spans="1:5" ht="20" customHeight="1" x14ac:dyDescent="0.15">
      <c r="A29" s="13"/>
      <c r="B29" s="22"/>
      <c r="C29" s="21"/>
      <c r="D29" s="21"/>
      <c r="E29" s="21"/>
    </row>
    <row r="30" spans="1:5" ht="20" customHeight="1" x14ac:dyDescent="0.15">
      <c r="A30" s="13"/>
      <c r="B30" s="22"/>
      <c r="C30" s="21"/>
      <c r="D30" s="21"/>
      <c r="E30" s="21"/>
    </row>
    <row r="31" spans="1:5" ht="20" customHeight="1" x14ac:dyDescent="0.15">
      <c r="A31" s="23"/>
      <c r="B31" s="22"/>
      <c r="C31" s="21"/>
      <c r="D31" s="21"/>
      <c r="E31" s="21"/>
    </row>
    <row r="32" spans="1:5" ht="20" customHeight="1" x14ac:dyDescent="0.15">
      <c r="A32" s="13"/>
      <c r="B32" s="19"/>
      <c r="C32" s="20"/>
      <c r="D32" s="21"/>
      <c r="E32" s="21"/>
    </row>
    <row r="33" spans="1:5" ht="20" customHeight="1" x14ac:dyDescent="0.15">
      <c r="A33" s="13"/>
      <c r="B33" s="24"/>
      <c r="C33" s="25"/>
      <c r="D33" s="21"/>
      <c r="E33" s="21"/>
    </row>
    <row r="34" spans="1:5" ht="20" customHeight="1" x14ac:dyDescent="0.15">
      <c r="A34" s="13"/>
      <c r="B34" s="19"/>
      <c r="C34" s="20"/>
      <c r="D34" s="21"/>
      <c r="E34" s="21"/>
    </row>
    <row r="35" spans="1:5" ht="20" customHeight="1" x14ac:dyDescent="0.15">
      <c r="A35" s="13"/>
      <c r="B35" s="26"/>
      <c r="C35" s="27"/>
      <c r="D35" s="27"/>
      <c r="E35" s="27"/>
    </row>
    <row r="36" spans="1:5" ht="20" customHeight="1" x14ac:dyDescent="0.15">
      <c r="A36" s="13"/>
      <c r="B36" s="28"/>
      <c r="C36" s="5"/>
      <c r="D36" s="5"/>
      <c r="E36" s="5"/>
    </row>
    <row r="37" spans="1:5" ht="20" customHeight="1" x14ac:dyDescent="0.15">
      <c r="A37" s="2" t="s">
        <v>10</v>
      </c>
      <c r="B37" s="28"/>
      <c r="C37" s="5"/>
      <c r="D37" s="5"/>
      <c r="E37" s="5"/>
    </row>
    <row r="38" spans="1:5" ht="20" customHeight="1" x14ac:dyDescent="0.15">
      <c r="A38" s="6" t="s">
        <v>11</v>
      </c>
      <c r="B38" s="3" t="s">
        <v>8</v>
      </c>
      <c r="C38" s="4" t="s">
        <v>8</v>
      </c>
      <c r="D38" s="5"/>
      <c r="E38" s="5"/>
    </row>
    <row r="39" spans="1:5" ht="20" customHeight="1" x14ac:dyDescent="0.15">
      <c r="A39" s="15">
        <v>1</v>
      </c>
      <c r="B39" s="29">
        <f>18000/100*$B$4*$B$5+$A39*$B$3</f>
        <v>5164.32</v>
      </c>
      <c r="C39" s="30">
        <f>18000/100*$C$4*$C$5+$A39*$C$3</f>
        <v>4749.46</v>
      </c>
      <c r="D39" s="5"/>
      <c r="E39" s="5"/>
    </row>
    <row r="40" spans="1:5" ht="20" customHeight="1" x14ac:dyDescent="0.15">
      <c r="A40" s="15">
        <v>2</v>
      </c>
      <c r="B40" s="29">
        <f>18000/100*$B$4*$B$5+$A40*$B$3</f>
        <v>8164.32</v>
      </c>
      <c r="C40" s="30">
        <f>18000/100*$C$4*$C$5+$A40*$C$3</f>
        <v>8149.46</v>
      </c>
      <c r="D40" s="5"/>
      <c r="E40" s="5"/>
    </row>
    <row r="41" spans="1:5" ht="20" customHeight="1" x14ac:dyDescent="0.15">
      <c r="A41" s="15">
        <v>3</v>
      </c>
      <c r="B41" s="31">
        <f>18000/100*$B$4*$B$5+$A41*$B$3</f>
        <v>11164.32</v>
      </c>
      <c r="C41" s="32">
        <f>18000/100*$C$4*$C$5+$A41*$C$3</f>
        <v>11549.46</v>
      </c>
      <c r="D41" s="5"/>
      <c r="E41" s="5"/>
    </row>
    <row r="42" spans="1:5" ht="20" customHeight="1" x14ac:dyDescent="0.15">
      <c r="A42" s="15">
        <v>4</v>
      </c>
      <c r="B42" s="31">
        <f>18000/100*$B$4*$B$5+$A42*$B$3</f>
        <v>14164.32</v>
      </c>
      <c r="C42" s="32">
        <f>18000/100*$C$4*$C$5+$A42*$C$3</f>
        <v>14949.46</v>
      </c>
      <c r="D42" s="5"/>
      <c r="E42" s="5"/>
    </row>
    <row r="43" spans="1:5" ht="20" customHeight="1" x14ac:dyDescent="0.15">
      <c r="A43" s="13"/>
      <c r="B43" s="28"/>
      <c r="C43" s="5"/>
      <c r="D43" s="5"/>
      <c r="E43" s="5"/>
    </row>
    <row r="44" spans="1:5" ht="56" customHeight="1" x14ac:dyDescent="0.15">
      <c r="A44" s="13"/>
      <c r="B44" s="34" t="s">
        <v>12</v>
      </c>
      <c r="C44" s="35"/>
      <c r="D44" s="35"/>
      <c r="E44" s="35"/>
    </row>
    <row r="45" spans="1:5" ht="20" customHeight="1" x14ac:dyDescent="0.15">
      <c r="A45" s="13"/>
      <c r="B45" s="28"/>
      <c r="C45" s="5"/>
      <c r="D45" s="5"/>
      <c r="E45" s="5"/>
    </row>
    <row r="46" spans="1:5" ht="20" customHeight="1" x14ac:dyDescent="0.15">
      <c r="A46" s="2" t="s">
        <v>13</v>
      </c>
      <c r="B46" s="34" t="s">
        <v>14</v>
      </c>
      <c r="C46" s="35"/>
      <c r="D46" s="35"/>
      <c r="E46" s="35"/>
    </row>
  </sheetData>
  <mergeCells count="3">
    <mergeCell ref="A1:E1"/>
    <mergeCell ref="B44:E44"/>
    <mergeCell ref="B46:E46"/>
  </mergeCells>
  <pageMargins left="0.5" right="0.5" top="0.75" bottom="0.75" header="0.27777800000000002" footer="0.27777800000000002"/>
  <pageSetup scale="72"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Blatt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Timo Feigl</cp:lastModifiedBy>
  <dcterms:modified xsi:type="dcterms:W3CDTF">2021-12-17T19:43:45Z</dcterms:modified>
</cp:coreProperties>
</file>